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ljandimaa-my.sharepoint.com/personal/kaupo_viljandimaa_ee/Documents/AA-ÜTK/"/>
    </mc:Choice>
  </mc:AlternateContent>
  <xr:revisionPtr revIDLastSave="0" documentId="8_{9C3771CA-3BFD-401C-B8F2-B27EF1B898E4}" xr6:coauthVersionLast="45" xr6:coauthVersionMax="45" xr10:uidLastSave="{00000000-0000-0000-0000-000000000000}"/>
  <bookViews>
    <workbookView xWindow="-110" yWindow="-110" windowWidth="29020" windowHeight="15820" activeTab="1" xr2:uid="{ABE3409C-0A56-4734-A0B0-735803FECC5E}"/>
  </bookViews>
  <sheets>
    <sheet name="Liinikm 2019" sheetId="1" r:id="rId1"/>
    <sheet name="Reisijaid 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8" i="2" l="1"/>
  <c r="R59" i="2" l="1"/>
  <c r="R13" i="2"/>
  <c r="Q60" i="2"/>
  <c r="R60" i="2" s="1"/>
  <c r="R7" i="2"/>
  <c r="R8" i="2"/>
  <c r="R9" i="2"/>
  <c r="R10" i="2"/>
  <c r="R11" i="2"/>
  <c r="R12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6" i="2"/>
  <c r="C59" i="1" l="1"/>
  <c r="D59" i="1"/>
  <c r="E59" i="1"/>
  <c r="F59" i="1"/>
  <c r="G59" i="1"/>
  <c r="H59" i="1"/>
  <c r="I59" i="1"/>
  <c r="J59" i="1"/>
  <c r="K59" i="1"/>
  <c r="L59" i="1"/>
  <c r="M59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C60" i="2"/>
  <c r="D60" i="2"/>
  <c r="N60" i="2" s="1"/>
  <c r="E60" i="2"/>
  <c r="F60" i="2"/>
  <c r="K60" i="2"/>
  <c r="L60" i="2"/>
  <c r="M60" i="2"/>
  <c r="N6" i="2"/>
  <c r="N7" i="2"/>
  <c r="N8" i="2"/>
  <c r="N9" i="2"/>
  <c r="N10" i="2"/>
  <c r="N11" i="2"/>
  <c r="N12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B60" i="2" l="1"/>
  <c r="B59" i="1"/>
  <c r="N59" i="1" s="1"/>
  <c r="H60" i="2"/>
  <c r="I60" i="2"/>
  <c r="J60" i="2"/>
  <c r="G60" i="2"/>
</calcChain>
</file>

<file path=xl/sharedStrings.xml><?xml version="1.0" encoding="utf-8"?>
<sst xmlns="http://schemas.openxmlformats.org/spreadsheetml/2006/main" count="102" uniqueCount="36">
  <si>
    <t>Liini nr</t>
  </si>
  <si>
    <t>Liini km</t>
  </si>
  <si>
    <t>Reisijate arv</t>
  </si>
  <si>
    <t>2A</t>
  </si>
  <si>
    <t>15A</t>
  </si>
  <si>
    <t>29A</t>
  </si>
  <si>
    <t>43A</t>
  </si>
  <si>
    <t>KOKKU</t>
  </si>
  <si>
    <t>märts</t>
  </si>
  <si>
    <t>aprill</t>
  </si>
  <si>
    <t>mai</t>
  </si>
  <si>
    <t>juuni</t>
  </si>
  <si>
    <t>juuli</t>
  </si>
  <si>
    <t>august</t>
  </si>
  <si>
    <t>sept.</t>
  </si>
  <si>
    <t>okt.</t>
  </si>
  <si>
    <t>nov.</t>
  </si>
  <si>
    <t>dets.</t>
  </si>
  <si>
    <t>okt</t>
  </si>
  <si>
    <t>jaan</t>
  </si>
  <si>
    <t>veebr.</t>
  </si>
  <si>
    <t>kokku</t>
  </si>
  <si>
    <t>kokku km</t>
  </si>
  <si>
    <t>reisijate</t>
  </si>
  <si>
    <t>kokku linn</t>
  </si>
  <si>
    <t>KOKKU maakond</t>
  </si>
  <si>
    <t>kokku maaliinid</t>
  </si>
  <si>
    <t>km</t>
  </si>
  <si>
    <t>maaliinid kokku</t>
  </si>
  <si>
    <t>maakond kokku</t>
  </si>
  <si>
    <t>linnas, maal</t>
  </si>
  <si>
    <t>reisijaid</t>
  </si>
  <si>
    <t>2019.a.</t>
  </si>
  <si>
    <t>arv 2019.a.</t>
  </si>
  <si>
    <t xml:space="preserve"> km kohta</t>
  </si>
  <si>
    <t>veebr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</si>
</sst>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2" fillId="0" borderId="10" xfId="0" applyFont="1" applyBorder="1"/>
    <xf numFmtId="0" fontId="2" fillId="0" borderId="11" xfId="0" applyFont="1" applyBorder="1"/>
    <xf numFmtId="0" fontId="1" fillId="0" borderId="8" xfId="0" applyFont="1" applyBorder="1"/>
    <xf numFmtId="0" fontId="0" fillId="0" borderId="8" xfId="0" applyFill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8" xfId="0" applyFont="1" applyFill="1" applyBorder="1"/>
    <xf numFmtId="0" fontId="0" fillId="0" borderId="16" xfId="0" applyBorder="1"/>
    <xf numFmtId="0" fontId="3" fillId="0" borderId="16" xfId="0" applyFont="1" applyBorder="1"/>
    <xf numFmtId="0" fontId="3" fillId="0" borderId="9" xfId="0" applyFont="1" applyBorder="1"/>
    <xf numFmtId="0" fontId="0" fillId="0" borderId="9" xfId="0" applyFill="1" applyBorder="1"/>
    <xf numFmtId="0" fontId="0" fillId="0" borderId="0" xfId="0" applyBorder="1"/>
    <xf numFmtId="0" fontId="0" fillId="0" borderId="15" xfId="0" applyBorder="1"/>
    <xf numFmtId="0" fontId="0" fillId="0" borderId="6" xfId="0" applyBorder="1"/>
    <xf numFmtId="0" fontId="0" fillId="0" borderId="18" xfId="0" applyBorder="1"/>
    <xf numFmtId="0" fontId="0" fillId="0" borderId="17" xfId="0" applyBorder="1"/>
    <xf numFmtId="0" fontId="3" fillId="0" borderId="0" xfId="0" applyFont="1"/>
    <xf numFmtId="2" fontId="3" fillId="0" borderId="8" xfId="0" applyNumberFormat="1" applyFont="1" applyBorder="1"/>
    <xf numFmtId="2" fontId="3" fillId="0" borderId="9" xfId="0" applyNumberFormat="1" applyFont="1" applyBorder="1"/>
    <xf numFmtId="2" fontId="3" fillId="0" borderId="5" xfId="0" applyNumberFormat="1" applyFont="1" applyBorder="1"/>
    <xf numFmtId="0" fontId="0" fillId="0" borderId="15" xfId="0" applyBorder="1" applyAlignment="1">
      <alignment horizontal="center"/>
    </xf>
    <xf numFmtId="0" fontId="0" fillId="2" borderId="15" xfId="0" applyFill="1" applyBorder="1"/>
    <xf numFmtId="0" fontId="0" fillId="2" borderId="0" xfId="0" applyFill="1" applyBorder="1"/>
    <xf numFmtId="2" fontId="3" fillId="2" borderId="5" xfId="0" applyNumberFormat="1" applyFont="1" applyFill="1" applyBorder="1"/>
    <xf numFmtId="0" fontId="0" fillId="2" borderId="0" xfId="0" applyFill="1"/>
    <xf numFmtId="2" fontId="3" fillId="2" borderId="0" xfId="0" applyNumberFormat="1" applyFont="1" applyFill="1"/>
    <xf numFmtId="0" fontId="3" fillId="0" borderId="8" xfId="0" applyFont="1" applyBorder="1"/>
    <xf numFmtId="0" fontId="4" fillId="0" borderId="16" xfId="0" applyFont="1" applyBorder="1"/>
    <xf numFmtId="0" fontId="4" fillId="0" borderId="9" xfId="0" applyFont="1" applyBorder="1"/>
    <xf numFmtId="0" fontId="5" fillId="0" borderId="0" xfId="0" applyFont="1" applyFill="1" applyBorder="1" applyAlignment="1">
      <alignment horizontal="center"/>
    </xf>
    <xf numFmtId="0" fontId="6" fillId="0" borderId="16" xfId="0" applyFont="1" applyBorder="1" applyAlignment="1"/>
    <xf numFmtId="0" fontId="6" fillId="0" borderId="9" xfId="0" applyFont="1" applyBorder="1"/>
    <xf numFmtId="0" fontId="7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81680-5EF4-42E5-9AB3-110CC55D5A0B}">
  <dimension ref="A2:N61"/>
  <sheetViews>
    <sheetView topLeftCell="A31" workbookViewId="0">
      <selection activeCell="R19" sqref="R19"/>
    </sheetView>
  </sheetViews>
  <sheetFormatPr defaultRowHeight="14.5" x14ac:dyDescent="0.35"/>
  <cols>
    <col min="14" max="14" width="11.453125" customWidth="1"/>
    <col min="16" max="16" width="13.1796875" customWidth="1"/>
  </cols>
  <sheetData>
    <row r="2" spans="1:14" ht="15" thickBot="1" x14ac:dyDescent="0.4">
      <c r="B2" t="s">
        <v>19</v>
      </c>
      <c r="C2" t="s">
        <v>20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</row>
    <row r="3" spans="1:14" x14ac:dyDescent="0.35">
      <c r="A3" s="46" t="s">
        <v>0</v>
      </c>
      <c r="B3" s="14"/>
      <c r="C3" s="44" t="s">
        <v>1</v>
      </c>
      <c r="D3" s="44" t="s">
        <v>1</v>
      </c>
      <c r="E3" s="44" t="s">
        <v>1</v>
      </c>
      <c r="F3" s="44" t="s">
        <v>1</v>
      </c>
      <c r="G3" s="44" t="s">
        <v>1</v>
      </c>
      <c r="H3" s="44" t="s">
        <v>1</v>
      </c>
      <c r="I3" s="44" t="s">
        <v>1</v>
      </c>
      <c r="J3" s="44" t="s">
        <v>1</v>
      </c>
      <c r="K3" s="44" t="s">
        <v>1</v>
      </c>
      <c r="L3" s="44" t="s">
        <v>1</v>
      </c>
      <c r="M3" s="44" t="s">
        <v>1</v>
      </c>
      <c r="N3" s="19" t="s">
        <v>32</v>
      </c>
    </row>
    <row r="4" spans="1:14" ht="15" thickBot="1" x14ac:dyDescent="0.4">
      <c r="A4" s="47"/>
      <c r="B4" s="1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20" t="s">
        <v>22</v>
      </c>
    </row>
    <row r="5" spans="1:14" x14ac:dyDescent="0.3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35">
      <c r="A6" s="4">
        <v>2</v>
      </c>
      <c r="B6" s="4">
        <v>5066.8</v>
      </c>
      <c r="C6" s="5">
        <v>4638.8</v>
      </c>
      <c r="D6" s="5">
        <v>4942.5</v>
      </c>
      <c r="E6" s="5">
        <v>4852.8</v>
      </c>
      <c r="F6" s="5">
        <v>5066.8</v>
      </c>
      <c r="G6" s="12">
        <v>4514.5</v>
      </c>
      <c r="H6" s="12">
        <v>5280.8</v>
      </c>
      <c r="I6" s="5">
        <v>4910.1000000000004</v>
      </c>
      <c r="J6" s="5">
        <v>4873.8</v>
      </c>
      <c r="K6" s="5">
        <v>5303.8</v>
      </c>
      <c r="L6" s="5">
        <v>4984.1000000000004</v>
      </c>
      <c r="M6" s="5">
        <v>4470.3999999999996</v>
      </c>
      <c r="N6" s="18">
        <f t="shared" ref="N6:N37" si="0">SUM(B6:M6)</f>
        <v>58905.200000000004</v>
      </c>
    </row>
    <row r="7" spans="1:14" x14ac:dyDescent="0.35">
      <c r="A7" s="4" t="s">
        <v>3</v>
      </c>
      <c r="B7" s="4">
        <v>2147.6</v>
      </c>
      <c r="C7" s="5">
        <v>1982.4</v>
      </c>
      <c r="D7" s="5">
        <v>2147.6</v>
      </c>
      <c r="E7" s="5">
        <v>2065</v>
      </c>
      <c r="F7" s="5">
        <v>2147.6</v>
      </c>
      <c r="G7" s="5">
        <v>1982.4</v>
      </c>
      <c r="H7" s="5">
        <v>2230.1999999999998</v>
      </c>
      <c r="I7" s="5">
        <v>2147.6</v>
      </c>
      <c r="J7" s="5">
        <v>2065</v>
      </c>
      <c r="K7" s="5">
        <v>2230.1999999999998</v>
      </c>
      <c r="L7" s="5">
        <v>2135.4</v>
      </c>
      <c r="M7" s="5">
        <v>1899.8</v>
      </c>
      <c r="N7" s="23">
        <f t="shared" si="0"/>
        <v>25180.799999999999</v>
      </c>
    </row>
    <row r="8" spans="1:14" x14ac:dyDescent="0.35">
      <c r="A8" s="4">
        <v>6</v>
      </c>
      <c r="B8" s="4">
        <v>7427.2</v>
      </c>
      <c r="C8" s="5">
        <v>6747.2</v>
      </c>
      <c r="D8" s="5">
        <v>7446</v>
      </c>
      <c r="E8" s="5">
        <v>7190.8</v>
      </c>
      <c r="F8" s="5">
        <v>7437.8</v>
      </c>
      <c r="G8" s="5">
        <v>7148.6</v>
      </c>
      <c r="H8" s="5">
        <v>7488.2</v>
      </c>
      <c r="I8" s="5">
        <v>7356.3</v>
      </c>
      <c r="J8" s="5">
        <v>7045.9</v>
      </c>
      <c r="K8" s="5">
        <v>7329.5</v>
      </c>
      <c r="L8" s="5">
        <v>7249.4</v>
      </c>
      <c r="M8" s="5">
        <v>7286.6</v>
      </c>
      <c r="N8" s="23">
        <f t="shared" si="0"/>
        <v>87153.5</v>
      </c>
    </row>
    <row r="9" spans="1:14" x14ac:dyDescent="0.35">
      <c r="A9" s="4">
        <v>7</v>
      </c>
      <c r="B9" s="4">
        <v>3579.4</v>
      </c>
      <c r="C9" s="5">
        <v>3254</v>
      </c>
      <c r="D9" s="5">
        <v>3416.7</v>
      </c>
      <c r="E9" s="5">
        <v>3416.7</v>
      </c>
      <c r="F9" s="5">
        <v>3579.4</v>
      </c>
      <c r="G9" s="5">
        <v>976.2</v>
      </c>
      <c r="H9" s="5">
        <v>0</v>
      </c>
      <c r="I9" s="5">
        <v>0</v>
      </c>
      <c r="J9" s="5">
        <v>3416.7</v>
      </c>
      <c r="K9" s="5">
        <v>3742.1</v>
      </c>
      <c r="L9" s="5">
        <v>3416.7</v>
      </c>
      <c r="M9" s="5">
        <v>3091.3</v>
      </c>
      <c r="N9" s="23">
        <f t="shared" si="0"/>
        <v>31889.200000000001</v>
      </c>
    </row>
    <row r="10" spans="1:14" x14ac:dyDescent="0.35">
      <c r="A10" s="4">
        <v>8</v>
      </c>
      <c r="B10" s="4">
        <v>2006.4</v>
      </c>
      <c r="C10" s="5">
        <v>1824</v>
      </c>
      <c r="D10" s="5">
        <v>1915.2</v>
      </c>
      <c r="E10" s="5">
        <v>2116.8000000000002</v>
      </c>
      <c r="F10" s="5">
        <v>2217.6</v>
      </c>
      <c r="G10" s="5">
        <v>1915.2</v>
      </c>
      <c r="H10" s="5">
        <v>2318.4</v>
      </c>
      <c r="I10" s="5">
        <v>1994.6</v>
      </c>
      <c r="J10" s="5">
        <v>1919.4</v>
      </c>
      <c r="K10" s="5">
        <v>2102.1999999999998</v>
      </c>
      <c r="L10" s="5">
        <v>2116.8000000000002</v>
      </c>
      <c r="M10" s="5">
        <v>1915.2</v>
      </c>
      <c r="N10" s="23">
        <f t="shared" si="0"/>
        <v>24361.800000000003</v>
      </c>
    </row>
    <row r="11" spans="1:14" x14ac:dyDescent="0.35">
      <c r="A11" s="4">
        <v>9</v>
      </c>
      <c r="B11" s="4">
        <v>10754.6</v>
      </c>
      <c r="C11" s="5">
        <v>9709.6</v>
      </c>
      <c r="D11" s="5">
        <v>10752.6</v>
      </c>
      <c r="E11" s="5">
        <v>10551.9</v>
      </c>
      <c r="F11" s="5">
        <v>10899.2</v>
      </c>
      <c r="G11" s="5">
        <v>10578.6</v>
      </c>
      <c r="H11" s="5">
        <v>10838.2</v>
      </c>
      <c r="I11" s="5">
        <v>10482.200000000001</v>
      </c>
      <c r="J11" s="5">
        <v>9919.2999999999993</v>
      </c>
      <c r="K11" s="5">
        <v>10295.700000000001</v>
      </c>
      <c r="L11" s="5">
        <v>10575.3</v>
      </c>
      <c r="M11" s="5">
        <v>10978.2</v>
      </c>
      <c r="N11" s="23">
        <f t="shared" si="0"/>
        <v>126335.40000000001</v>
      </c>
    </row>
    <row r="12" spans="1:14" ht="15" thickBot="1" x14ac:dyDescent="0.4">
      <c r="A12" s="6">
        <v>10</v>
      </c>
      <c r="B12" s="6">
        <v>9246.4</v>
      </c>
      <c r="C12" s="7">
        <v>8372.7999999999993</v>
      </c>
      <c r="D12" s="7">
        <v>9234</v>
      </c>
      <c r="E12" s="7">
        <v>8957.4</v>
      </c>
      <c r="F12" s="7">
        <v>9265.4</v>
      </c>
      <c r="G12" s="7">
        <v>8894.6</v>
      </c>
      <c r="H12" s="7">
        <v>9296.7999999999993</v>
      </c>
      <c r="I12" s="7">
        <v>9070.2000000000007</v>
      </c>
      <c r="J12" s="7">
        <v>8692.7999999999993</v>
      </c>
      <c r="K12" s="7">
        <v>9007</v>
      </c>
      <c r="L12" s="7">
        <v>8957.4</v>
      </c>
      <c r="M12" s="7">
        <v>9171.2000000000007</v>
      </c>
      <c r="N12" s="24">
        <f t="shared" si="0"/>
        <v>108165.99999999999</v>
      </c>
    </row>
    <row r="13" spans="1:14" x14ac:dyDescent="0.35">
      <c r="A13" s="8">
        <v>12</v>
      </c>
      <c r="B13" s="8">
        <v>2332</v>
      </c>
      <c r="C13" s="9">
        <v>2120</v>
      </c>
      <c r="D13" s="9">
        <v>2226</v>
      </c>
      <c r="E13" s="9">
        <v>2226</v>
      </c>
      <c r="F13" s="9">
        <v>2332</v>
      </c>
      <c r="G13" s="9">
        <v>2014</v>
      </c>
      <c r="H13" s="9">
        <v>0</v>
      </c>
      <c r="I13" s="9">
        <v>0</v>
      </c>
      <c r="J13" s="9">
        <v>2226</v>
      </c>
      <c r="K13" s="9">
        <v>1908</v>
      </c>
      <c r="L13" s="21">
        <v>2222</v>
      </c>
      <c r="M13" s="9">
        <v>1578</v>
      </c>
      <c r="N13" s="23">
        <f t="shared" si="0"/>
        <v>21184</v>
      </c>
    </row>
    <row r="14" spans="1:14" x14ac:dyDescent="0.35">
      <c r="A14" s="4">
        <v>13</v>
      </c>
      <c r="B14" s="4">
        <v>741</v>
      </c>
      <c r="C14" s="5">
        <v>624</v>
      </c>
      <c r="D14" s="5">
        <v>780</v>
      </c>
      <c r="E14" s="5">
        <v>624</v>
      </c>
      <c r="F14" s="5">
        <v>858</v>
      </c>
      <c r="G14" s="5">
        <v>273</v>
      </c>
      <c r="H14" s="5">
        <v>0</v>
      </c>
      <c r="I14" s="5">
        <v>0</v>
      </c>
      <c r="J14" s="5">
        <v>882</v>
      </c>
      <c r="K14" s="5">
        <v>756</v>
      </c>
      <c r="L14" s="13">
        <v>819</v>
      </c>
      <c r="M14" s="5">
        <v>585</v>
      </c>
      <c r="N14" s="23">
        <f t="shared" si="0"/>
        <v>6942</v>
      </c>
    </row>
    <row r="15" spans="1:14" x14ac:dyDescent="0.35">
      <c r="A15" s="4">
        <v>15</v>
      </c>
      <c r="B15" s="4">
        <v>12930</v>
      </c>
      <c r="C15" s="5">
        <v>11620</v>
      </c>
      <c r="D15" s="5">
        <v>13074</v>
      </c>
      <c r="E15" s="5">
        <v>12744</v>
      </c>
      <c r="F15" s="5">
        <v>13258</v>
      </c>
      <c r="G15" s="5">
        <v>11584</v>
      </c>
      <c r="H15" s="5">
        <v>11694</v>
      </c>
      <c r="I15" s="5">
        <v>11540</v>
      </c>
      <c r="J15" s="5">
        <v>12806</v>
      </c>
      <c r="K15" s="5">
        <v>13076</v>
      </c>
      <c r="L15" s="13">
        <v>12736</v>
      </c>
      <c r="M15" s="5">
        <v>12572</v>
      </c>
      <c r="N15" s="23">
        <f t="shared" si="0"/>
        <v>149634</v>
      </c>
    </row>
    <row r="16" spans="1:14" x14ac:dyDescent="0.35">
      <c r="A16" s="4" t="s">
        <v>4</v>
      </c>
      <c r="B16" s="4">
        <v>2242</v>
      </c>
      <c r="C16" s="5">
        <v>2360</v>
      </c>
      <c r="D16" s="5">
        <v>2478</v>
      </c>
      <c r="E16" s="5">
        <v>2006</v>
      </c>
      <c r="F16" s="5">
        <v>2596</v>
      </c>
      <c r="G16" s="5">
        <v>1838</v>
      </c>
      <c r="H16" s="5">
        <v>85</v>
      </c>
      <c r="I16" s="5">
        <v>51</v>
      </c>
      <c r="J16" s="5">
        <v>2464</v>
      </c>
      <c r="K16" s="5">
        <v>2714</v>
      </c>
      <c r="L16" s="13">
        <v>2478</v>
      </c>
      <c r="M16" s="5">
        <v>1770</v>
      </c>
      <c r="N16" s="23">
        <f t="shared" si="0"/>
        <v>23082</v>
      </c>
    </row>
    <row r="17" spans="1:14" x14ac:dyDescent="0.35">
      <c r="A17" s="4">
        <v>16</v>
      </c>
      <c r="B17" s="4">
        <v>1504</v>
      </c>
      <c r="C17" s="5">
        <v>1246</v>
      </c>
      <c r="D17" s="5">
        <v>1550</v>
      </c>
      <c r="E17" s="5">
        <v>1276</v>
      </c>
      <c r="F17" s="5">
        <v>1672</v>
      </c>
      <c r="G17" s="5">
        <v>712</v>
      </c>
      <c r="H17" s="5">
        <v>270</v>
      </c>
      <c r="I17" s="5">
        <v>270</v>
      </c>
      <c r="J17" s="5">
        <v>1596</v>
      </c>
      <c r="K17" s="5">
        <v>1428</v>
      </c>
      <c r="L17" s="13">
        <v>1596</v>
      </c>
      <c r="M17" s="5">
        <v>1170</v>
      </c>
      <c r="N17" s="23">
        <f t="shared" si="0"/>
        <v>14290</v>
      </c>
    </row>
    <row r="18" spans="1:14" x14ac:dyDescent="0.35">
      <c r="A18" s="4">
        <v>17</v>
      </c>
      <c r="B18" s="4">
        <v>814</v>
      </c>
      <c r="C18" s="5">
        <v>740</v>
      </c>
      <c r="D18" s="5">
        <v>777</v>
      </c>
      <c r="E18" s="5">
        <v>777</v>
      </c>
      <c r="F18" s="5">
        <v>814</v>
      </c>
      <c r="G18" s="5">
        <v>703</v>
      </c>
      <c r="H18" s="5">
        <v>851</v>
      </c>
      <c r="I18" s="5">
        <v>777</v>
      </c>
      <c r="J18" s="5">
        <v>777</v>
      </c>
      <c r="K18" s="5">
        <v>851</v>
      </c>
      <c r="L18" s="13">
        <v>777</v>
      </c>
      <c r="M18" s="5">
        <v>703</v>
      </c>
      <c r="N18" s="23">
        <f t="shared" si="0"/>
        <v>9361</v>
      </c>
    </row>
    <row r="19" spans="1:14" x14ac:dyDescent="0.35">
      <c r="A19" s="4">
        <v>18</v>
      </c>
      <c r="B19" s="4">
        <v>7267</v>
      </c>
      <c r="C19" s="5">
        <v>6730</v>
      </c>
      <c r="D19" s="5">
        <v>7297</v>
      </c>
      <c r="E19" s="5">
        <v>7151</v>
      </c>
      <c r="F19" s="5">
        <v>7465</v>
      </c>
      <c r="G19" s="5">
        <v>6978</v>
      </c>
      <c r="H19" s="5">
        <v>7496</v>
      </c>
      <c r="I19" s="5">
        <v>7461</v>
      </c>
      <c r="J19" s="5">
        <v>7181</v>
      </c>
      <c r="K19" s="5">
        <v>7694</v>
      </c>
      <c r="L19" s="13">
        <v>7344</v>
      </c>
      <c r="M19" s="5">
        <v>6914</v>
      </c>
      <c r="N19" s="23">
        <f t="shared" si="0"/>
        <v>86978</v>
      </c>
    </row>
    <row r="20" spans="1:14" x14ac:dyDescent="0.35">
      <c r="A20" s="4">
        <v>20</v>
      </c>
      <c r="B20" s="4">
        <v>4889</v>
      </c>
      <c r="C20" s="5">
        <v>4412</v>
      </c>
      <c r="D20" s="5">
        <v>4756</v>
      </c>
      <c r="E20" s="5">
        <v>4670</v>
      </c>
      <c r="F20" s="5">
        <v>4882</v>
      </c>
      <c r="G20" s="5">
        <v>4331</v>
      </c>
      <c r="H20" s="5">
        <v>5126</v>
      </c>
      <c r="I20" s="5">
        <v>4899</v>
      </c>
      <c r="J20" s="5">
        <v>4888</v>
      </c>
      <c r="K20" s="5">
        <v>5315</v>
      </c>
      <c r="L20" s="13">
        <v>4757</v>
      </c>
      <c r="M20" s="5">
        <v>4257</v>
      </c>
      <c r="N20" s="23">
        <f t="shared" si="0"/>
        <v>57182</v>
      </c>
    </row>
    <row r="21" spans="1:14" x14ac:dyDescent="0.35">
      <c r="A21" s="4">
        <v>21</v>
      </c>
      <c r="B21" s="4">
        <v>494</v>
      </c>
      <c r="C21" s="5">
        <v>416</v>
      </c>
      <c r="D21" s="5">
        <v>520</v>
      </c>
      <c r="E21" s="5">
        <v>416</v>
      </c>
      <c r="F21" s="5">
        <v>572</v>
      </c>
      <c r="G21" s="5">
        <v>182</v>
      </c>
      <c r="H21" s="5">
        <v>0</v>
      </c>
      <c r="I21" s="5">
        <v>0</v>
      </c>
      <c r="J21" s="5">
        <v>609</v>
      </c>
      <c r="K21" s="5">
        <v>522</v>
      </c>
      <c r="L21" s="13">
        <v>546</v>
      </c>
      <c r="M21" s="5">
        <v>390</v>
      </c>
      <c r="N21" s="23">
        <f t="shared" si="0"/>
        <v>4667</v>
      </c>
    </row>
    <row r="22" spans="1:14" x14ac:dyDescent="0.35">
      <c r="A22" s="4">
        <v>23</v>
      </c>
      <c r="B22" s="4">
        <v>6964</v>
      </c>
      <c r="C22" s="5">
        <v>6288</v>
      </c>
      <c r="D22" s="5">
        <v>6964</v>
      </c>
      <c r="E22" s="5">
        <v>6740</v>
      </c>
      <c r="F22" s="5">
        <v>6964</v>
      </c>
      <c r="G22" s="5">
        <v>6744</v>
      </c>
      <c r="H22" s="5">
        <v>6960</v>
      </c>
      <c r="I22" s="5">
        <v>6964</v>
      </c>
      <c r="J22" s="5">
        <v>6740</v>
      </c>
      <c r="K22" s="5">
        <v>6960</v>
      </c>
      <c r="L22" s="13">
        <v>6704.2</v>
      </c>
      <c r="M22" s="5">
        <v>6853.6</v>
      </c>
      <c r="N22" s="23">
        <f t="shared" si="0"/>
        <v>81845.8</v>
      </c>
    </row>
    <row r="23" spans="1:14" x14ac:dyDescent="0.35">
      <c r="A23" s="4">
        <v>24</v>
      </c>
      <c r="B23" s="4">
        <v>3608</v>
      </c>
      <c r="C23" s="5">
        <v>3272</v>
      </c>
      <c r="D23" s="5">
        <v>3444</v>
      </c>
      <c r="E23" s="5">
        <v>3444</v>
      </c>
      <c r="F23" s="5">
        <v>3608</v>
      </c>
      <c r="G23" s="5">
        <v>3116</v>
      </c>
      <c r="H23" s="5">
        <v>3772</v>
      </c>
      <c r="I23" s="5">
        <v>3444</v>
      </c>
      <c r="J23" s="5">
        <v>3444</v>
      </c>
      <c r="K23" s="5">
        <v>3617.9</v>
      </c>
      <c r="L23" s="13">
        <v>3303.3</v>
      </c>
      <c r="M23" s="5">
        <v>2988.7</v>
      </c>
      <c r="N23" s="23">
        <f t="shared" si="0"/>
        <v>41061.9</v>
      </c>
    </row>
    <row r="24" spans="1:14" x14ac:dyDescent="0.35">
      <c r="A24" s="4">
        <v>25</v>
      </c>
      <c r="B24" s="4">
        <v>14668</v>
      </c>
      <c r="C24" s="5">
        <v>13288</v>
      </c>
      <c r="D24" s="5">
        <v>14580</v>
      </c>
      <c r="E24" s="5">
        <v>14146</v>
      </c>
      <c r="F24" s="5">
        <v>14680</v>
      </c>
      <c r="G24" s="5">
        <v>13848</v>
      </c>
      <c r="H24" s="5">
        <v>14762</v>
      </c>
      <c r="I24" s="5">
        <v>14500</v>
      </c>
      <c r="J24" s="5">
        <v>14208</v>
      </c>
      <c r="K24" s="5">
        <v>14870</v>
      </c>
      <c r="L24" s="13">
        <v>14286</v>
      </c>
      <c r="M24" s="5">
        <v>14195</v>
      </c>
      <c r="N24" s="23">
        <f t="shared" si="0"/>
        <v>172031</v>
      </c>
    </row>
    <row r="25" spans="1:14" x14ac:dyDescent="0.35">
      <c r="A25" s="4">
        <v>26</v>
      </c>
      <c r="B25" s="4">
        <v>1691</v>
      </c>
      <c r="C25" s="5">
        <v>1424</v>
      </c>
      <c r="D25" s="5">
        <v>1780</v>
      </c>
      <c r="E25" s="5">
        <v>1424</v>
      </c>
      <c r="F25" s="5">
        <v>1958</v>
      </c>
      <c r="G25" s="5">
        <v>1246</v>
      </c>
      <c r="H25" s="5">
        <v>0</v>
      </c>
      <c r="I25" s="5">
        <v>0</v>
      </c>
      <c r="J25" s="5">
        <v>1880</v>
      </c>
      <c r="K25" s="5">
        <v>1620</v>
      </c>
      <c r="L25" s="13">
        <v>1890</v>
      </c>
      <c r="M25" s="5">
        <v>1350</v>
      </c>
      <c r="N25" s="23">
        <f t="shared" si="0"/>
        <v>16263</v>
      </c>
    </row>
    <row r="26" spans="1:14" x14ac:dyDescent="0.35">
      <c r="A26" s="4">
        <v>28</v>
      </c>
      <c r="B26" s="4">
        <v>13992</v>
      </c>
      <c r="C26" s="5">
        <v>12676</v>
      </c>
      <c r="D26" s="5">
        <v>13865</v>
      </c>
      <c r="E26" s="5">
        <v>13516</v>
      </c>
      <c r="F26" s="5">
        <v>14017</v>
      </c>
      <c r="G26" s="5">
        <v>13207</v>
      </c>
      <c r="H26" s="5">
        <v>14565</v>
      </c>
      <c r="I26" s="5">
        <v>15024</v>
      </c>
      <c r="J26" s="5">
        <v>15069</v>
      </c>
      <c r="K26" s="5">
        <v>15786</v>
      </c>
      <c r="L26" s="13">
        <v>13521</v>
      </c>
      <c r="M26" s="5">
        <v>13537</v>
      </c>
      <c r="N26" s="23">
        <f t="shared" si="0"/>
        <v>168775</v>
      </c>
    </row>
    <row r="27" spans="1:14" x14ac:dyDescent="0.35">
      <c r="A27" s="4" t="s">
        <v>5</v>
      </c>
      <c r="B27" s="4">
        <v>7783</v>
      </c>
      <c r="C27" s="5">
        <v>7056</v>
      </c>
      <c r="D27" s="5">
        <v>7756</v>
      </c>
      <c r="E27" s="5">
        <v>7487</v>
      </c>
      <c r="F27" s="5">
        <v>7813</v>
      </c>
      <c r="G27" s="5">
        <v>7259</v>
      </c>
      <c r="H27" s="5">
        <v>7694</v>
      </c>
      <c r="I27" s="5">
        <v>7556</v>
      </c>
      <c r="J27" s="5">
        <v>7370</v>
      </c>
      <c r="K27" s="5">
        <v>7672</v>
      </c>
      <c r="L27" s="13">
        <v>7390</v>
      </c>
      <c r="M27" s="5">
        <v>7244</v>
      </c>
      <c r="N27" s="23">
        <f t="shared" si="0"/>
        <v>90080</v>
      </c>
    </row>
    <row r="28" spans="1:14" x14ac:dyDescent="0.35">
      <c r="A28" s="4">
        <v>29</v>
      </c>
      <c r="B28" s="4">
        <v>7051</v>
      </c>
      <c r="C28" s="5">
        <v>6360</v>
      </c>
      <c r="D28" s="5">
        <v>7018</v>
      </c>
      <c r="E28" s="5">
        <v>6743</v>
      </c>
      <c r="F28" s="5">
        <v>7126</v>
      </c>
      <c r="G28" s="5">
        <v>6377</v>
      </c>
      <c r="H28" s="5">
        <v>6659</v>
      </c>
      <c r="I28" s="5">
        <v>6518</v>
      </c>
      <c r="J28" s="5">
        <v>6868</v>
      </c>
      <c r="K28" s="5">
        <v>7109</v>
      </c>
      <c r="L28" s="13">
        <v>6893</v>
      </c>
      <c r="M28" s="5">
        <v>6677</v>
      </c>
      <c r="N28" s="23">
        <f t="shared" si="0"/>
        <v>81399</v>
      </c>
    </row>
    <row r="29" spans="1:14" x14ac:dyDescent="0.35">
      <c r="A29" s="4">
        <v>31</v>
      </c>
      <c r="B29" s="4">
        <v>4928</v>
      </c>
      <c r="C29" s="5">
        <v>4480</v>
      </c>
      <c r="D29" s="5">
        <v>4705</v>
      </c>
      <c r="E29" s="5">
        <v>4704</v>
      </c>
      <c r="F29" s="5">
        <v>4928</v>
      </c>
      <c r="G29" s="5">
        <v>4256</v>
      </c>
      <c r="H29" s="5">
        <v>5152</v>
      </c>
      <c r="I29" s="5">
        <v>4704</v>
      </c>
      <c r="J29" s="5">
        <v>4704</v>
      </c>
      <c r="K29" s="5">
        <v>5152</v>
      </c>
      <c r="L29" s="13">
        <v>4704</v>
      </c>
      <c r="M29" s="5">
        <v>4256</v>
      </c>
      <c r="N29" s="23">
        <f t="shared" si="0"/>
        <v>56673</v>
      </c>
    </row>
    <row r="30" spans="1:14" x14ac:dyDescent="0.35">
      <c r="A30" s="4">
        <v>34</v>
      </c>
      <c r="B30" s="4">
        <v>4987</v>
      </c>
      <c r="C30" s="5">
        <v>4560</v>
      </c>
      <c r="D30" s="5">
        <v>4988</v>
      </c>
      <c r="E30" s="5">
        <v>4806</v>
      </c>
      <c r="F30" s="5">
        <v>4990</v>
      </c>
      <c r="G30" s="5">
        <v>4687</v>
      </c>
      <c r="H30" s="5">
        <v>5078</v>
      </c>
      <c r="I30" s="5">
        <v>4968</v>
      </c>
      <c r="J30" s="5">
        <v>4800</v>
      </c>
      <c r="K30" s="5">
        <v>5069</v>
      </c>
      <c r="L30" s="13">
        <v>4891</v>
      </c>
      <c r="M30" s="5">
        <v>4563.5</v>
      </c>
      <c r="N30" s="23">
        <f t="shared" si="0"/>
        <v>58387.5</v>
      </c>
    </row>
    <row r="31" spans="1:14" x14ac:dyDescent="0.35">
      <c r="A31" s="4">
        <v>35</v>
      </c>
      <c r="B31" s="4">
        <v>954</v>
      </c>
      <c r="C31" s="5">
        <v>954</v>
      </c>
      <c r="D31" s="5">
        <v>1074</v>
      </c>
      <c r="E31" s="5">
        <v>948</v>
      </c>
      <c r="F31" s="5">
        <v>1080</v>
      </c>
      <c r="G31" s="5">
        <v>822</v>
      </c>
      <c r="H31" s="5">
        <v>1026</v>
      </c>
      <c r="I31" s="5">
        <v>1026</v>
      </c>
      <c r="J31" s="5">
        <v>1080</v>
      </c>
      <c r="K31" s="5">
        <v>948</v>
      </c>
      <c r="L31" s="13">
        <v>1080</v>
      </c>
      <c r="M31" s="5">
        <v>1062</v>
      </c>
      <c r="N31" s="23">
        <f t="shared" si="0"/>
        <v>12054</v>
      </c>
    </row>
    <row r="32" spans="1:14" x14ac:dyDescent="0.35">
      <c r="A32" s="4">
        <v>36</v>
      </c>
      <c r="B32" s="4">
        <v>6691</v>
      </c>
      <c r="C32" s="5">
        <v>6020</v>
      </c>
      <c r="D32" s="5">
        <v>6697</v>
      </c>
      <c r="E32" s="5">
        <v>6364</v>
      </c>
      <c r="F32" s="5">
        <v>6811</v>
      </c>
      <c r="G32" s="5">
        <v>6284</v>
      </c>
      <c r="H32" s="5">
        <v>6737</v>
      </c>
      <c r="I32" s="5">
        <v>6569</v>
      </c>
      <c r="J32" s="5">
        <v>6564</v>
      </c>
      <c r="K32" s="5">
        <v>6881</v>
      </c>
      <c r="L32" s="13">
        <v>6600</v>
      </c>
      <c r="M32" s="5">
        <v>6449</v>
      </c>
      <c r="N32" s="23">
        <f t="shared" si="0"/>
        <v>78667</v>
      </c>
    </row>
    <row r="33" spans="1:14" x14ac:dyDescent="0.35">
      <c r="A33" s="4">
        <v>37</v>
      </c>
      <c r="B33" s="4">
        <v>5236</v>
      </c>
      <c r="C33" s="5">
        <v>4760</v>
      </c>
      <c r="D33" s="5">
        <v>4998</v>
      </c>
      <c r="E33" s="5">
        <v>4998</v>
      </c>
      <c r="F33" s="5">
        <v>5236</v>
      </c>
      <c r="G33" s="5">
        <v>4522</v>
      </c>
      <c r="H33" s="5">
        <v>5474</v>
      </c>
      <c r="I33" s="5">
        <v>4998</v>
      </c>
      <c r="J33" s="5">
        <v>4956</v>
      </c>
      <c r="K33" s="5">
        <v>5428</v>
      </c>
      <c r="L33" s="13">
        <v>4956</v>
      </c>
      <c r="M33" s="5">
        <v>4467.8</v>
      </c>
      <c r="N33" s="23">
        <f t="shared" si="0"/>
        <v>60029.8</v>
      </c>
    </row>
    <row r="34" spans="1:14" x14ac:dyDescent="0.35">
      <c r="A34" s="4">
        <v>371</v>
      </c>
      <c r="B34" s="4">
        <v>6920</v>
      </c>
      <c r="C34" s="5">
        <v>6248</v>
      </c>
      <c r="D34" s="5">
        <v>6922</v>
      </c>
      <c r="E34" s="5">
        <v>6692</v>
      </c>
      <c r="F34" s="5">
        <v>6926</v>
      </c>
      <c r="G34" s="5">
        <v>6674</v>
      </c>
      <c r="H34" s="5">
        <v>6882</v>
      </c>
      <c r="I34" s="5">
        <v>6882</v>
      </c>
      <c r="J34" s="5">
        <v>6702</v>
      </c>
      <c r="K34" s="5">
        <v>6918</v>
      </c>
      <c r="L34" s="13">
        <v>6702</v>
      </c>
      <c r="M34" s="5">
        <v>6912</v>
      </c>
      <c r="N34" s="23">
        <f t="shared" si="0"/>
        <v>81380</v>
      </c>
    </row>
    <row r="35" spans="1:14" x14ac:dyDescent="0.35">
      <c r="A35" s="4">
        <v>39</v>
      </c>
      <c r="B35" s="4">
        <v>765</v>
      </c>
      <c r="C35" s="5">
        <v>680</v>
      </c>
      <c r="D35" s="5">
        <v>680</v>
      </c>
      <c r="E35" s="5">
        <v>765</v>
      </c>
      <c r="F35" s="5">
        <v>680</v>
      </c>
      <c r="G35" s="5">
        <v>340</v>
      </c>
      <c r="H35" s="5">
        <v>0</v>
      </c>
      <c r="I35" s="5">
        <v>0</v>
      </c>
      <c r="J35" s="5"/>
      <c r="K35" s="5">
        <v>0</v>
      </c>
      <c r="L35" s="13">
        <v>0</v>
      </c>
      <c r="M35" s="5">
        <v>0</v>
      </c>
      <c r="N35" s="23">
        <f t="shared" si="0"/>
        <v>3910</v>
      </c>
    </row>
    <row r="36" spans="1:14" x14ac:dyDescent="0.35">
      <c r="A36" s="4">
        <v>40</v>
      </c>
      <c r="B36" s="4">
        <v>3685</v>
      </c>
      <c r="C36" s="5">
        <v>3344</v>
      </c>
      <c r="D36" s="5">
        <v>3556</v>
      </c>
      <c r="E36" s="5">
        <v>3526</v>
      </c>
      <c r="F36" s="5">
        <v>3688</v>
      </c>
      <c r="G36" s="5">
        <v>3257</v>
      </c>
      <c r="H36" s="5">
        <v>3796</v>
      </c>
      <c r="I36" s="5">
        <v>3536</v>
      </c>
      <c r="J36" s="5">
        <v>3396</v>
      </c>
      <c r="K36" s="5">
        <v>3668</v>
      </c>
      <c r="L36" s="13">
        <v>3396</v>
      </c>
      <c r="M36" s="5">
        <v>3165</v>
      </c>
      <c r="N36" s="23">
        <f t="shared" si="0"/>
        <v>42013</v>
      </c>
    </row>
    <row r="37" spans="1:14" x14ac:dyDescent="0.35">
      <c r="A37" s="4">
        <v>43</v>
      </c>
      <c r="B37" s="4">
        <v>6779</v>
      </c>
      <c r="C37" s="5">
        <v>6074</v>
      </c>
      <c r="D37" s="5">
        <v>6760</v>
      </c>
      <c r="E37" s="5">
        <v>6470</v>
      </c>
      <c r="F37" s="5">
        <v>6926</v>
      </c>
      <c r="G37" s="5">
        <v>6079</v>
      </c>
      <c r="H37" s="5">
        <v>6210</v>
      </c>
      <c r="I37" s="5">
        <v>6086</v>
      </c>
      <c r="J37" s="5">
        <v>6651</v>
      </c>
      <c r="K37" s="5">
        <v>6778</v>
      </c>
      <c r="L37" s="13">
        <v>6649</v>
      </c>
      <c r="M37" s="5">
        <v>6471</v>
      </c>
      <c r="N37" s="23">
        <f t="shared" si="0"/>
        <v>77933</v>
      </c>
    </row>
    <row r="38" spans="1:14" x14ac:dyDescent="0.35">
      <c r="A38" s="4" t="s">
        <v>6</v>
      </c>
      <c r="B38" s="4">
        <v>1786</v>
      </c>
      <c r="C38" s="5">
        <v>1504</v>
      </c>
      <c r="D38" s="5">
        <v>1880</v>
      </c>
      <c r="E38" s="5">
        <v>1504</v>
      </c>
      <c r="F38" s="5">
        <v>2068</v>
      </c>
      <c r="G38" s="5">
        <v>1204</v>
      </c>
      <c r="H38" s="5">
        <v>0</v>
      </c>
      <c r="I38" s="5">
        <v>0</v>
      </c>
      <c r="J38" s="5">
        <v>1785</v>
      </c>
      <c r="K38" s="5">
        <v>1530</v>
      </c>
      <c r="L38" s="13">
        <v>1785</v>
      </c>
      <c r="M38" s="5">
        <v>1275</v>
      </c>
      <c r="N38" s="23">
        <f t="shared" ref="N38:N57" si="1">SUM(B38:M38)</f>
        <v>16321</v>
      </c>
    </row>
    <row r="39" spans="1:14" x14ac:dyDescent="0.35">
      <c r="A39" s="4">
        <v>44</v>
      </c>
      <c r="B39" s="4">
        <v>8443</v>
      </c>
      <c r="C39" s="5">
        <v>7708</v>
      </c>
      <c r="D39" s="5">
        <v>8347</v>
      </c>
      <c r="E39" s="5">
        <v>8121</v>
      </c>
      <c r="F39" s="5">
        <v>8449</v>
      </c>
      <c r="G39" s="5">
        <v>7794</v>
      </c>
      <c r="H39" s="5">
        <v>8076</v>
      </c>
      <c r="I39" s="5">
        <v>7801</v>
      </c>
      <c r="J39" s="5">
        <v>8112</v>
      </c>
      <c r="K39" s="5">
        <v>8439</v>
      </c>
      <c r="L39" s="13">
        <v>8163</v>
      </c>
      <c r="M39" s="5">
        <v>7524.5</v>
      </c>
      <c r="N39" s="23">
        <f t="shared" si="1"/>
        <v>96977.5</v>
      </c>
    </row>
    <row r="40" spans="1:14" x14ac:dyDescent="0.35">
      <c r="A40" s="4">
        <v>45</v>
      </c>
      <c r="B40" s="4">
        <v>741</v>
      </c>
      <c r="C40" s="5">
        <v>624</v>
      </c>
      <c r="D40" s="5">
        <v>780</v>
      </c>
      <c r="E40" s="5">
        <v>624</v>
      </c>
      <c r="F40" s="5">
        <v>858</v>
      </c>
      <c r="G40" s="5">
        <v>273</v>
      </c>
      <c r="H40" s="5">
        <v>0</v>
      </c>
      <c r="I40" s="5">
        <v>0</v>
      </c>
      <c r="J40" s="5">
        <v>819</v>
      </c>
      <c r="K40" s="5">
        <v>702</v>
      </c>
      <c r="L40" s="13">
        <v>819</v>
      </c>
      <c r="M40" s="5">
        <v>585</v>
      </c>
      <c r="N40" s="23">
        <f t="shared" si="1"/>
        <v>6825</v>
      </c>
    </row>
    <row r="41" spans="1:14" x14ac:dyDescent="0.35">
      <c r="A41" s="4">
        <v>46</v>
      </c>
      <c r="B41" s="4">
        <v>7872</v>
      </c>
      <c r="C41" s="5">
        <v>7157</v>
      </c>
      <c r="D41" s="5">
        <v>7788</v>
      </c>
      <c r="E41" s="5">
        <v>7440</v>
      </c>
      <c r="F41" s="5">
        <v>8016</v>
      </c>
      <c r="G41" s="5">
        <v>6588</v>
      </c>
      <c r="H41" s="5">
        <v>7248</v>
      </c>
      <c r="I41" s="5">
        <v>6828</v>
      </c>
      <c r="J41" s="5">
        <v>7680</v>
      </c>
      <c r="K41" s="5">
        <v>8112</v>
      </c>
      <c r="L41" s="13">
        <v>7836</v>
      </c>
      <c r="M41" s="5">
        <v>6816</v>
      </c>
      <c r="N41" s="23">
        <f t="shared" si="1"/>
        <v>89381</v>
      </c>
    </row>
    <row r="42" spans="1:14" x14ac:dyDescent="0.35">
      <c r="A42" s="4">
        <v>48</v>
      </c>
      <c r="B42" s="4">
        <v>1551</v>
      </c>
      <c r="C42" s="5">
        <v>1420</v>
      </c>
      <c r="D42" s="5">
        <v>1555</v>
      </c>
      <c r="E42" s="5">
        <v>1475</v>
      </c>
      <c r="F42" s="5">
        <v>1572</v>
      </c>
      <c r="G42" s="5">
        <v>1354</v>
      </c>
      <c r="H42" s="5">
        <v>2886</v>
      </c>
      <c r="I42" s="5">
        <v>3008</v>
      </c>
      <c r="J42" s="5">
        <v>3231</v>
      </c>
      <c r="K42" s="5">
        <v>3328</v>
      </c>
      <c r="L42" s="13">
        <v>2977</v>
      </c>
      <c r="M42" s="5">
        <v>2814</v>
      </c>
      <c r="N42" s="23">
        <f t="shared" si="1"/>
        <v>27171</v>
      </c>
    </row>
    <row r="43" spans="1:14" x14ac:dyDescent="0.35">
      <c r="A43" s="4">
        <v>49</v>
      </c>
      <c r="B43" s="4">
        <v>14116</v>
      </c>
      <c r="C43" s="5">
        <v>12776</v>
      </c>
      <c r="D43" s="5">
        <v>13818</v>
      </c>
      <c r="E43" s="5">
        <v>13560</v>
      </c>
      <c r="F43" s="5">
        <v>14122</v>
      </c>
      <c r="G43" s="5">
        <v>12974</v>
      </c>
      <c r="H43" s="5">
        <v>14346</v>
      </c>
      <c r="I43" s="5">
        <v>13794</v>
      </c>
      <c r="J43" s="5">
        <v>13603</v>
      </c>
      <c r="K43" s="5">
        <v>14434</v>
      </c>
      <c r="L43" s="13">
        <v>15229</v>
      </c>
      <c r="M43" s="5">
        <v>14441</v>
      </c>
      <c r="N43" s="23">
        <f t="shared" si="1"/>
        <v>167213</v>
      </c>
    </row>
    <row r="44" spans="1:14" x14ac:dyDescent="0.35">
      <c r="A44" s="4">
        <v>50</v>
      </c>
      <c r="B44" s="4">
        <v>11688</v>
      </c>
      <c r="C44" s="5">
        <v>10644</v>
      </c>
      <c r="D44" s="5">
        <v>11555</v>
      </c>
      <c r="E44" s="5">
        <v>11254</v>
      </c>
      <c r="F44" s="5">
        <v>11688</v>
      </c>
      <c r="G44" s="5">
        <v>10856</v>
      </c>
      <c r="H44" s="5">
        <v>11953</v>
      </c>
      <c r="I44" s="5">
        <v>11555</v>
      </c>
      <c r="J44" s="5">
        <v>11247</v>
      </c>
      <c r="K44" s="5">
        <v>11960</v>
      </c>
      <c r="L44" s="13">
        <v>11386</v>
      </c>
      <c r="M44" s="5">
        <v>10879</v>
      </c>
      <c r="N44" s="23">
        <f t="shared" si="1"/>
        <v>136665</v>
      </c>
    </row>
    <row r="45" spans="1:14" x14ac:dyDescent="0.35">
      <c r="A45" s="4">
        <v>51</v>
      </c>
      <c r="B45" s="4">
        <v>7782</v>
      </c>
      <c r="C45" s="5">
        <v>7032</v>
      </c>
      <c r="D45" s="5">
        <v>7736</v>
      </c>
      <c r="E45" s="5">
        <v>7396</v>
      </c>
      <c r="F45" s="5">
        <v>7902</v>
      </c>
      <c r="G45" s="5">
        <v>6774</v>
      </c>
      <c r="H45" s="5">
        <v>7324</v>
      </c>
      <c r="I45" s="5">
        <v>7284</v>
      </c>
      <c r="J45" s="5">
        <v>8052</v>
      </c>
      <c r="K45" s="5">
        <v>8404</v>
      </c>
      <c r="L45" s="13">
        <v>7451</v>
      </c>
      <c r="M45" s="5">
        <v>7023</v>
      </c>
      <c r="N45" s="23">
        <f t="shared" si="1"/>
        <v>90160</v>
      </c>
    </row>
    <row r="46" spans="1:14" x14ac:dyDescent="0.35">
      <c r="A46" s="4">
        <v>52</v>
      </c>
      <c r="B46" s="4">
        <v>5921</v>
      </c>
      <c r="C46" s="5">
        <v>5348</v>
      </c>
      <c r="D46" s="5">
        <v>5921</v>
      </c>
      <c r="E46" s="5">
        <v>5730</v>
      </c>
      <c r="F46" s="5">
        <v>5921</v>
      </c>
      <c r="G46" s="5">
        <v>5730</v>
      </c>
      <c r="H46" s="5">
        <v>5921</v>
      </c>
      <c r="I46" s="5">
        <v>5921</v>
      </c>
      <c r="J46" s="5">
        <v>5730</v>
      </c>
      <c r="K46" s="5">
        <v>5921</v>
      </c>
      <c r="L46" s="13">
        <v>5730</v>
      </c>
      <c r="M46" s="5">
        <v>5921</v>
      </c>
      <c r="N46" s="23">
        <f t="shared" si="1"/>
        <v>69715</v>
      </c>
    </row>
    <row r="47" spans="1:14" x14ac:dyDescent="0.35">
      <c r="A47" s="4">
        <v>53</v>
      </c>
      <c r="B47" s="4">
        <v>1364</v>
      </c>
      <c r="C47" s="5">
        <v>1240</v>
      </c>
      <c r="D47" s="5">
        <v>1304</v>
      </c>
      <c r="E47" s="5">
        <v>1302</v>
      </c>
      <c r="F47" s="5">
        <v>1364</v>
      </c>
      <c r="G47" s="5">
        <v>1178</v>
      </c>
      <c r="H47" s="5">
        <v>1462</v>
      </c>
      <c r="I47" s="5">
        <v>1396</v>
      </c>
      <c r="J47" s="5">
        <v>1428</v>
      </c>
      <c r="K47" s="5">
        <v>1564</v>
      </c>
      <c r="L47" s="13">
        <v>1302</v>
      </c>
      <c r="M47" s="5">
        <v>1178</v>
      </c>
      <c r="N47" s="23">
        <f t="shared" si="1"/>
        <v>16082</v>
      </c>
    </row>
    <row r="48" spans="1:14" x14ac:dyDescent="0.35">
      <c r="A48" s="4">
        <v>54</v>
      </c>
      <c r="B48" s="4">
        <v>6739</v>
      </c>
      <c r="C48" s="5">
        <v>5972</v>
      </c>
      <c r="D48" s="5">
        <v>6823</v>
      </c>
      <c r="E48" s="5">
        <v>6302</v>
      </c>
      <c r="F48" s="5">
        <v>7015</v>
      </c>
      <c r="G48" s="5">
        <v>5474</v>
      </c>
      <c r="H48" s="5">
        <v>4991</v>
      </c>
      <c r="I48" s="5">
        <v>4991</v>
      </c>
      <c r="J48" s="5">
        <v>6762</v>
      </c>
      <c r="K48" s="5">
        <v>6647</v>
      </c>
      <c r="L48" s="13">
        <v>6762</v>
      </c>
      <c r="M48" s="5">
        <v>6371</v>
      </c>
      <c r="N48" s="23">
        <f t="shared" si="1"/>
        <v>74849</v>
      </c>
    </row>
    <row r="49" spans="1:14" x14ac:dyDescent="0.35">
      <c r="A49" s="4">
        <v>55</v>
      </c>
      <c r="B49" s="4">
        <v>6399</v>
      </c>
      <c r="C49" s="5">
        <v>5727</v>
      </c>
      <c r="D49" s="5">
        <v>6294</v>
      </c>
      <c r="E49" s="5">
        <v>6092</v>
      </c>
      <c r="F49" s="5">
        <v>6414</v>
      </c>
      <c r="G49" s="5">
        <v>5944</v>
      </c>
      <c r="H49" s="5">
        <v>5159</v>
      </c>
      <c r="I49" s="5">
        <v>5128</v>
      </c>
      <c r="J49" s="5">
        <v>5238</v>
      </c>
      <c r="K49" s="5">
        <v>5511</v>
      </c>
      <c r="L49" s="13">
        <v>4830</v>
      </c>
      <c r="M49" s="5">
        <v>4723</v>
      </c>
      <c r="N49" s="23">
        <f t="shared" si="1"/>
        <v>67459</v>
      </c>
    </row>
    <row r="50" spans="1:14" x14ac:dyDescent="0.35">
      <c r="A50" s="4">
        <v>57</v>
      </c>
      <c r="B50" s="4">
        <v>3392</v>
      </c>
      <c r="C50" s="5">
        <v>2992</v>
      </c>
      <c r="D50" s="5">
        <v>3372</v>
      </c>
      <c r="E50" s="5">
        <v>3084</v>
      </c>
      <c r="F50" s="5">
        <v>3608</v>
      </c>
      <c r="G50" s="5">
        <v>2252</v>
      </c>
      <c r="H50" s="5">
        <v>2116</v>
      </c>
      <c r="I50" s="5">
        <v>1932</v>
      </c>
      <c r="J50" s="5">
        <v>3444</v>
      </c>
      <c r="K50" s="5">
        <v>3412</v>
      </c>
      <c r="L50" s="13">
        <v>2772</v>
      </c>
      <c r="M50" s="5">
        <v>2348</v>
      </c>
      <c r="N50" s="23">
        <f t="shared" si="1"/>
        <v>34724</v>
      </c>
    </row>
    <row r="51" spans="1:14" x14ac:dyDescent="0.35">
      <c r="A51" s="4">
        <v>58</v>
      </c>
      <c r="B51" s="4">
        <v>5466</v>
      </c>
      <c r="C51" s="5">
        <v>4996</v>
      </c>
      <c r="D51" s="5">
        <v>5394</v>
      </c>
      <c r="E51" s="5">
        <v>5249</v>
      </c>
      <c r="F51" s="5">
        <v>5514</v>
      </c>
      <c r="G51" s="5">
        <v>4984</v>
      </c>
      <c r="H51" s="5">
        <v>5708</v>
      </c>
      <c r="I51" s="5">
        <v>5397</v>
      </c>
      <c r="J51" s="5">
        <v>5205</v>
      </c>
      <c r="K51" s="5">
        <v>5616</v>
      </c>
      <c r="L51" s="13">
        <v>5346</v>
      </c>
      <c r="M51" s="5">
        <v>4752</v>
      </c>
      <c r="N51" s="23">
        <f t="shared" si="1"/>
        <v>63627</v>
      </c>
    </row>
    <row r="52" spans="1:14" x14ac:dyDescent="0.35">
      <c r="A52" s="4">
        <v>59</v>
      </c>
      <c r="B52" s="4">
        <v>8924</v>
      </c>
      <c r="C52" s="5">
        <v>8194</v>
      </c>
      <c r="D52" s="5">
        <v>9096</v>
      </c>
      <c r="E52" s="5">
        <v>8928</v>
      </c>
      <c r="F52" s="5">
        <v>9192</v>
      </c>
      <c r="G52" s="5">
        <v>8811</v>
      </c>
      <c r="H52" s="5">
        <v>9360</v>
      </c>
      <c r="I52" s="5">
        <v>9030</v>
      </c>
      <c r="J52" s="5">
        <v>8872</v>
      </c>
      <c r="K52" s="5">
        <v>9210</v>
      </c>
      <c r="L52" s="13">
        <v>8832</v>
      </c>
      <c r="M52" s="5">
        <v>8690</v>
      </c>
      <c r="N52" s="23">
        <f t="shared" si="1"/>
        <v>107139</v>
      </c>
    </row>
    <row r="53" spans="1:14" x14ac:dyDescent="0.35">
      <c r="A53" s="4">
        <v>60</v>
      </c>
      <c r="B53" s="4">
        <v>1606</v>
      </c>
      <c r="C53" s="5">
        <v>1460</v>
      </c>
      <c r="D53" s="5">
        <v>1533</v>
      </c>
      <c r="E53" s="5">
        <v>1533</v>
      </c>
      <c r="F53" s="5">
        <v>1606</v>
      </c>
      <c r="G53" s="5">
        <v>1387</v>
      </c>
      <c r="H53" s="5">
        <v>1679</v>
      </c>
      <c r="I53" s="5">
        <v>1505</v>
      </c>
      <c r="J53" s="5">
        <v>1533</v>
      </c>
      <c r="K53" s="5">
        <v>1679</v>
      </c>
      <c r="L53" s="13">
        <v>1533</v>
      </c>
      <c r="M53" s="5">
        <v>1387</v>
      </c>
      <c r="N53" s="23">
        <f t="shared" si="1"/>
        <v>18441</v>
      </c>
    </row>
    <row r="54" spans="1:14" x14ac:dyDescent="0.35">
      <c r="A54" s="4">
        <v>63</v>
      </c>
      <c r="B54" s="4">
        <v>536</v>
      </c>
      <c r="C54" s="5">
        <v>482</v>
      </c>
      <c r="D54" s="5">
        <v>532</v>
      </c>
      <c r="E54" s="5">
        <v>486</v>
      </c>
      <c r="F54" s="5">
        <v>582</v>
      </c>
      <c r="G54" s="5">
        <v>216</v>
      </c>
      <c r="H54" s="5">
        <v>0</v>
      </c>
      <c r="I54" s="5">
        <v>0</v>
      </c>
      <c r="J54" s="5">
        <v>651</v>
      </c>
      <c r="K54" s="5">
        <v>558</v>
      </c>
      <c r="L54" s="13">
        <v>525</v>
      </c>
      <c r="M54" s="5">
        <v>375</v>
      </c>
      <c r="N54" s="23">
        <f t="shared" si="1"/>
        <v>4943</v>
      </c>
    </row>
    <row r="55" spans="1:14" x14ac:dyDescent="0.35">
      <c r="A55" s="4">
        <v>66</v>
      </c>
      <c r="B55" s="4">
        <v>1716</v>
      </c>
      <c r="C55" s="5">
        <v>1560</v>
      </c>
      <c r="D55" s="5">
        <v>1638</v>
      </c>
      <c r="E55" s="5">
        <v>1638</v>
      </c>
      <c r="F55" s="5">
        <v>1716</v>
      </c>
      <c r="G55" s="5">
        <v>1482</v>
      </c>
      <c r="H55" s="5">
        <v>160</v>
      </c>
      <c r="I55" s="5">
        <v>128</v>
      </c>
      <c r="J55" s="5">
        <v>1638</v>
      </c>
      <c r="K55" s="5">
        <v>1436</v>
      </c>
      <c r="L55" s="13">
        <v>1638</v>
      </c>
      <c r="M55" s="5">
        <v>1170</v>
      </c>
      <c r="N55" s="23">
        <f t="shared" si="1"/>
        <v>15920</v>
      </c>
    </row>
    <row r="56" spans="1:14" x14ac:dyDescent="0.35">
      <c r="A56" s="4">
        <v>67</v>
      </c>
      <c r="B56" s="4">
        <v>3142</v>
      </c>
      <c r="C56" s="5">
        <v>2656</v>
      </c>
      <c r="D56" s="5">
        <v>3240</v>
      </c>
      <c r="E56" s="5">
        <v>2656</v>
      </c>
      <c r="F56" s="5">
        <v>3564</v>
      </c>
      <c r="G56" s="5">
        <v>1326</v>
      </c>
      <c r="H56" s="5">
        <v>320</v>
      </c>
      <c r="I56" s="5">
        <v>256</v>
      </c>
      <c r="J56" s="5">
        <v>3402</v>
      </c>
      <c r="K56" s="5">
        <v>2916</v>
      </c>
      <c r="L56" s="13">
        <v>3402</v>
      </c>
      <c r="M56" s="5">
        <v>2430</v>
      </c>
      <c r="N56" s="23">
        <f t="shared" si="1"/>
        <v>29310</v>
      </c>
    </row>
    <row r="57" spans="1:14" x14ac:dyDescent="0.35">
      <c r="A57" s="4">
        <v>68</v>
      </c>
      <c r="B57" s="4">
        <v>1919</v>
      </c>
      <c r="C57" s="5">
        <v>1616</v>
      </c>
      <c r="D57" s="5">
        <v>2020</v>
      </c>
      <c r="E57" s="5">
        <v>1616</v>
      </c>
      <c r="F57" s="5">
        <v>2222</v>
      </c>
      <c r="G57" s="5">
        <v>707</v>
      </c>
      <c r="H57" s="5">
        <v>0</v>
      </c>
      <c r="I57" s="5">
        <v>0</v>
      </c>
      <c r="J57" s="5">
        <v>2121</v>
      </c>
      <c r="K57" s="5">
        <v>1818</v>
      </c>
      <c r="L57" s="13">
        <v>2121</v>
      </c>
      <c r="M57" s="5">
        <v>1515</v>
      </c>
      <c r="N57" s="9">
        <f t="shared" si="1"/>
        <v>17675</v>
      </c>
    </row>
    <row r="58" spans="1:14" ht="15" thickBot="1" x14ac:dyDescent="0.4"/>
    <row r="59" spans="1:14" ht="15" thickBot="1" x14ac:dyDescent="0.4">
      <c r="A59" s="10" t="s">
        <v>7</v>
      </c>
      <c r="B59" s="16">
        <f t="shared" ref="B59:M59" si="2">SUM(B6:B58)</f>
        <v>271246.40000000002</v>
      </c>
      <c r="C59" s="11">
        <f t="shared" si="2"/>
        <v>245388.79999999999</v>
      </c>
      <c r="D59" s="11">
        <f t="shared" si="2"/>
        <v>269725.59999999998</v>
      </c>
      <c r="E59" s="11">
        <f t="shared" si="2"/>
        <v>259804.4</v>
      </c>
      <c r="F59" s="11">
        <f t="shared" si="2"/>
        <v>275886.8</v>
      </c>
      <c r="G59" s="11">
        <f t="shared" si="2"/>
        <v>240651.1</v>
      </c>
      <c r="H59" s="11">
        <f t="shared" si="2"/>
        <v>246450.6</v>
      </c>
      <c r="I59" s="11">
        <f t="shared" si="2"/>
        <v>239688</v>
      </c>
      <c r="J59" s="11">
        <f t="shared" si="2"/>
        <v>266346.90000000002</v>
      </c>
      <c r="K59" s="11">
        <f t="shared" si="2"/>
        <v>275948.40000000002</v>
      </c>
      <c r="L59" s="11">
        <f t="shared" si="2"/>
        <v>266114.59999999998</v>
      </c>
      <c r="M59" s="11">
        <f t="shared" si="2"/>
        <v>251160.8</v>
      </c>
      <c r="N59" s="17">
        <f>SUM(B59:M59)</f>
        <v>3108412.4</v>
      </c>
    </row>
    <row r="61" spans="1:14" x14ac:dyDescent="0.35">
      <c r="B61" t="s">
        <v>19</v>
      </c>
      <c r="C61" t="s">
        <v>20</v>
      </c>
      <c r="D61" t="s">
        <v>8</v>
      </c>
      <c r="E61" t="s">
        <v>9</v>
      </c>
      <c r="F61" t="s">
        <v>10</v>
      </c>
      <c r="G61" t="s">
        <v>11</v>
      </c>
      <c r="H61" t="s">
        <v>12</v>
      </c>
      <c r="I61" t="s">
        <v>13</v>
      </c>
      <c r="J61" t="s">
        <v>14</v>
      </c>
      <c r="K61" t="s">
        <v>15</v>
      </c>
      <c r="L61" t="s">
        <v>16</v>
      </c>
      <c r="M61" t="s">
        <v>17</v>
      </c>
    </row>
  </sheetData>
  <mergeCells count="12">
    <mergeCell ref="A3:A4"/>
    <mergeCell ref="D3:D4"/>
    <mergeCell ref="E3:E4"/>
    <mergeCell ref="F3:F4"/>
    <mergeCell ref="G3:G4"/>
    <mergeCell ref="L3:L4"/>
    <mergeCell ref="M3:M4"/>
    <mergeCell ref="H3:H4"/>
    <mergeCell ref="C3:C4"/>
    <mergeCell ref="I3:I4"/>
    <mergeCell ref="J3:J4"/>
    <mergeCell ref="K3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13F07-4239-47BA-AF5E-3372AEDE8AFE}">
  <dimension ref="A2:T62"/>
  <sheetViews>
    <sheetView tabSelected="1" topLeftCell="A34" workbookViewId="0">
      <selection activeCell="R63" sqref="R63"/>
    </sheetView>
  </sheetViews>
  <sheetFormatPr defaultRowHeight="14.5" x14ac:dyDescent="0.35"/>
  <cols>
    <col min="1" max="1" width="22.1796875" customWidth="1"/>
    <col min="14" max="14" width="12.26953125" customWidth="1"/>
    <col min="15" max="15" width="11.26953125" customWidth="1"/>
    <col min="16" max="16" width="11.453125" customWidth="1"/>
    <col min="17" max="17" width="10.81640625" customWidth="1"/>
    <col min="18" max="18" width="17.54296875" style="27" customWidth="1"/>
  </cols>
  <sheetData>
    <row r="2" spans="1:19" ht="15" thickBot="1" x14ac:dyDescent="0.4">
      <c r="B2" t="s">
        <v>19</v>
      </c>
      <c r="C2" t="s">
        <v>20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21</v>
      </c>
    </row>
    <row r="3" spans="1:19" ht="15" customHeight="1" x14ac:dyDescent="0.35">
      <c r="A3" s="46" t="s">
        <v>0</v>
      </c>
      <c r="B3" s="48" t="s">
        <v>2</v>
      </c>
      <c r="C3" s="48" t="s">
        <v>2</v>
      </c>
      <c r="D3" s="48" t="s">
        <v>2</v>
      </c>
      <c r="E3" s="48" t="s">
        <v>2</v>
      </c>
      <c r="F3" s="48" t="s">
        <v>2</v>
      </c>
      <c r="G3" s="48" t="s">
        <v>2</v>
      </c>
      <c r="H3" s="48" t="s">
        <v>2</v>
      </c>
      <c r="I3" s="48" t="s">
        <v>2</v>
      </c>
      <c r="J3" s="48" t="s">
        <v>2</v>
      </c>
      <c r="K3" s="48" t="s">
        <v>2</v>
      </c>
      <c r="L3" s="48" t="s">
        <v>2</v>
      </c>
      <c r="M3" s="48" t="s">
        <v>2</v>
      </c>
      <c r="N3" s="19" t="s">
        <v>23</v>
      </c>
      <c r="O3" s="38" t="s">
        <v>31</v>
      </c>
      <c r="P3" s="18" t="s">
        <v>27</v>
      </c>
      <c r="Q3" s="18" t="s">
        <v>22</v>
      </c>
      <c r="R3" s="41" t="s">
        <v>34</v>
      </c>
    </row>
    <row r="4" spans="1:19" ht="15" thickBot="1" x14ac:dyDescent="0.4">
      <c r="A4" s="47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20" t="s">
        <v>33</v>
      </c>
      <c r="O4" s="39" t="s">
        <v>30</v>
      </c>
      <c r="P4" s="9" t="s">
        <v>30</v>
      </c>
      <c r="Q4" s="9" t="s">
        <v>32</v>
      </c>
      <c r="R4" s="42" t="s">
        <v>31</v>
      </c>
    </row>
    <row r="5" spans="1:19" x14ac:dyDescent="0.3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9" x14ac:dyDescent="0.35">
      <c r="A6" s="4">
        <v>2</v>
      </c>
      <c r="B6" s="5">
        <v>10632</v>
      </c>
      <c r="C6" s="5">
        <v>9685</v>
      </c>
      <c r="D6" s="5">
        <v>11174</v>
      </c>
      <c r="E6" s="5">
        <v>10002</v>
      </c>
      <c r="F6" s="5">
        <v>10945</v>
      </c>
      <c r="G6" s="43">
        <v>7932</v>
      </c>
      <c r="H6" s="43">
        <v>7951</v>
      </c>
      <c r="I6" s="5">
        <v>7895</v>
      </c>
      <c r="J6" s="5">
        <v>9908</v>
      </c>
      <c r="K6" s="5">
        <v>10738</v>
      </c>
      <c r="L6" s="5">
        <v>11027</v>
      </c>
      <c r="M6" s="5">
        <v>9125</v>
      </c>
      <c r="N6" s="5">
        <f t="shared" ref="N6:N12" si="0">SUM(B6:M6)</f>
        <v>117014</v>
      </c>
      <c r="O6" s="25"/>
      <c r="P6" s="25"/>
      <c r="Q6" s="5">
        <v>58905.2</v>
      </c>
      <c r="R6" s="28">
        <f t="shared" ref="R6:R12" si="1">N6/Q6</f>
        <v>1.986479971207975</v>
      </c>
      <c r="S6" s="25"/>
    </row>
    <row r="7" spans="1:19" x14ac:dyDescent="0.35">
      <c r="A7" s="4" t="s">
        <v>3</v>
      </c>
      <c r="B7" s="5">
        <v>2245</v>
      </c>
      <c r="C7" s="5">
        <v>2246</v>
      </c>
      <c r="D7" s="5">
        <v>2588</v>
      </c>
      <c r="E7" s="5">
        <v>2597</v>
      </c>
      <c r="F7" s="5">
        <v>2802</v>
      </c>
      <c r="G7" s="5">
        <v>2611</v>
      </c>
      <c r="H7" s="5">
        <v>2668</v>
      </c>
      <c r="I7" s="5">
        <v>2600</v>
      </c>
      <c r="J7" s="5">
        <v>3025</v>
      </c>
      <c r="K7" s="5">
        <v>2913</v>
      </c>
      <c r="L7" s="5">
        <v>2778</v>
      </c>
      <c r="M7" s="5">
        <v>2532</v>
      </c>
      <c r="N7" s="5">
        <f t="shared" si="0"/>
        <v>31605</v>
      </c>
      <c r="O7" s="25"/>
      <c r="P7" s="25"/>
      <c r="Q7" s="5">
        <v>25180.799999999999</v>
      </c>
      <c r="R7" s="28">
        <f t="shared" si="1"/>
        <v>1.2551229508196722</v>
      </c>
      <c r="S7" s="25"/>
    </row>
    <row r="8" spans="1:19" x14ac:dyDescent="0.35">
      <c r="A8" s="4">
        <v>6</v>
      </c>
      <c r="B8" s="5">
        <v>26457</v>
      </c>
      <c r="C8" s="5">
        <v>24333</v>
      </c>
      <c r="D8" s="5">
        <v>27919</v>
      </c>
      <c r="E8" s="5">
        <v>24339</v>
      </c>
      <c r="F8" s="5">
        <v>25321</v>
      </c>
      <c r="G8" s="5">
        <v>22469</v>
      </c>
      <c r="H8" s="5">
        <v>22066</v>
      </c>
      <c r="I8" s="5">
        <v>22929</v>
      </c>
      <c r="J8" s="5">
        <v>24480</v>
      </c>
      <c r="K8" s="5">
        <v>25994</v>
      </c>
      <c r="L8" s="5">
        <v>26007</v>
      </c>
      <c r="M8" s="5">
        <v>23714</v>
      </c>
      <c r="N8" s="5">
        <f t="shared" si="0"/>
        <v>296028</v>
      </c>
      <c r="O8" s="25"/>
      <c r="P8" s="25"/>
      <c r="Q8" s="5">
        <v>87153.5</v>
      </c>
      <c r="R8" s="28">
        <f t="shared" si="1"/>
        <v>3.3966277889011915</v>
      </c>
      <c r="S8" s="25"/>
    </row>
    <row r="9" spans="1:19" x14ac:dyDescent="0.35">
      <c r="A9" s="4">
        <v>7</v>
      </c>
      <c r="B9" s="5">
        <v>11593</v>
      </c>
      <c r="C9" s="5">
        <v>11657</v>
      </c>
      <c r="D9" s="5">
        <v>12266</v>
      </c>
      <c r="E9" s="5">
        <v>11026</v>
      </c>
      <c r="F9" s="5">
        <v>11438</v>
      </c>
      <c r="G9" s="5">
        <v>2608</v>
      </c>
      <c r="H9" s="5">
        <v>0</v>
      </c>
      <c r="I9" s="5">
        <v>0</v>
      </c>
      <c r="J9" s="5">
        <v>10637</v>
      </c>
      <c r="K9" s="5">
        <v>12377</v>
      </c>
      <c r="L9" s="5">
        <v>12564</v>
      </c>
      <c r="M9" s="5">
        <v>10359</v>
      </c>
      <c r="N9" s="5">
        <f t="shared" si="0"/>
        <v>106525</v>
      </c>
      <c r="O9" s="25"/>
      <c r="P9" s="25"/>
      <c r="Q9" s="5">
        <v>31889.200000000001</v>
      </c>
      <c r="R9" s="28">
        <f t="shared" si="1"/>
        <v>3.3404726365038946</v>
      </c>
      <c r="S9" s="25"/>
    </row>
    <row r="10" spans="1:19" x14ac:dyDescent="0.35">
      <c r="A10" s="4">
        <v>8</v>
      </c>
      <c r="B10" s="5">
        <v>1624</v>
      </c>
      <c r="C10" s="5">
        <v>1564</v>
      </c>
      <c r="D10" s="5">
        <v>1768</v>
      </c>
      <c r="E10" s="5">
        <v>1694</v>
      </c>
      <c r="F10" s="5">
        <v>1984</v>
      </c>
      <c r="G10" s="5">
        <v>1707</v>
      </c>
      <c r="H10" s="5">
        <v>1738</v>
      </c>
      <c r="I10" s="5">
        <v>1592</v>
      </c>
      <c r="J10" s="5">
        <v>1744</v>
      </c>
      <c r="K10" s="5">
        <v>1946</v>
      </c>
      <c r="L10" s="5">
        <v>2134</v>
      </c>
      <c r="M10" s="5">
        <v>1813</v>
      </c>
      <c r="N10" s="5">
        <f t="shared" si="0"/>
        <v>21308</v>
      </c>
      <c r="O10" s="25"/>
      <c r="P10" s="25"/>
      <c r="Q10" s="5">
        <v>24361.8</v>
      </c>
      <c r="R10" s="28">
        <f t="shared" si="1"/>
        <v>0.87464801451452689</v>
      </c>
      <c r="S10" s="25"/>
    </row>
    <row r="11" spans="1:19" x14ac:dyDescent="0.35">
      <c r="A11" s="4">
        <v>9</v>
      </c>
      <c r="B11" s="5">
        <v>11296</v>
      </c>
      <c r="C11" s="5">
        <v>10906</v>
      </c>
      <c r="D11" s="5">
        <v>11966</v>
      </c>
      <c r="E11" s="5">
        <v>10996</v>
      </c>
      <c r="F11" s="5">
        <v>11920</v>
      </c>
      <c r="G11" s="5">
        <v>10420</v>
      </c>
      <c r="H11" s="5">
        <v>9904</v>
      </c>
      <c r="I11" s="5">
        <v>9591</v>
      </c>
      <c r="J11" s="5">
        <v>10415</v>
      </c>
      <c r="K11" s="5">
        <v>10882</v>
      </c>
      <c r="L11" s="5">
        <v>12331</v>
      </c>
      <c r="M11" s="5">
        <v>11698</v>
      </c>
      <c r="N11" s="5">
        <f t="shared" si="0"/>
        <v>132325</v>
      </c>
      <c r="O11" s="25"/>
      <c r="P11" s="25"/>
      <c r="Q11" s="5">
        <v>126335.4</v>
      </c>
      <c r="R11" s="28">
        <f t="shared" si="1"/>
        <v>1.0474103062166267</v>
      </c>
      <c r="S11" s="25"/>
    </row>
    <row r="12" spans="1:19" ht="15" thickBot="1" x14ac:dyDescent="0.4">
      <c r="A12" s="6">
        <v>10</v>
      </c>
      <c r="B12" s="7">
        <v>18519</v>
      </c>
      <c r="C12" s="7">
        <v>18379</v>
      </c>
      <c r="D12" s="7">
        <v>20639</v>
      </c>
      <c r="E12" s="7">
        <v>19160</v>
      </c>
      <c r="F12" s="7">
        <v>19916</v>
      </c>
      <c r="G12" s="7">
        <v>18294</v>
      </c>
      <c r="H12" s="7">
        <v>18125</v>
      </c>
      <c r="I12" s="7">
        <v>19092</v>
      </c>
      <c r="J12" s="7">
        <v>18835</v>
      </c>
      <c r="K12" s="7">
        <v>20437</v>
      </c>
      <c r="L12" s="7">
        <v>20802</v>
      </c>
      <c r="M12" s="7">
        <v>19210</v>
      </c>
      <c r="N12" s="7">
        <f t="shared" si="0"/>
        <v>231408</v>
      </c>
      <c r="O12" s="26"/>
      <c r="P12" s="26"/>
      <c r="Q12" s="5">
        <v>108166</v>
      </c>
      <c r="R12" s="30">
        <f t="shared" si="1"/>
        <v>2.1393783628866743</v>
      </c>
      <c r="S12" s="26"/>
    </row>
    <row r="13" spans="1:19" ht="15" thickBot="1" x14ac:dyDescent="0.4">
      <c r="A13" s="3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32"/>
      <c r="O13" s="33">
        <v>936213</v>
      </c>
      <c r="P13" s="33">
        <v>461991.9</v>
      </c>
      <c r="Q13" s="33"/>
      <c r="R13" s="34">
        <f>O13/P13</f>
        <v>2.0264705939649592</v>
      </c>
      <c r="S13" s="33" t="s">
        <v>24</v>
      </c>
    </row>
    <row r="14" spans="1:19" x14ac:dyDescent="0.35">
      <c r="A14" s="8">
        <v>12</v>
      </c>
      <c r="B14" s="9">
        <v>558</v>
      </c>
      <c r="C14" s="9">
        <v>513</v>
      </c>
      <c r="D14" s="9">
        <v>600</v>
      </c>
      <c r="E14" s="9">
        <v>504</v>
      </c>
      <c r="F14" s="9">
        <v>558</v>
      </c>
      <c r="G14" s="9">
        <v>281</v>
      </c>
      <c r="H14" s="9">
        <v>0</v>
      </c>
      <c r="I14" s="9">
        <v>0</v>
      </c>
      <c r="J14" s="9">
        <v>533</v>
      </c>
      <c r="K14" s="9">
        <v>518</v>
      </c>
      <c r="L14" s="21">
        <v>567</v>
      </c>
      <c r="M14" s="9">
        <v>358</v>
      </c>
      <c r="N14" s="9">
        <f t="shared" ref="N14:N58" si="2">SUM(B14:M14)</f>
        <v>4990</v>
      </c>
      <c r="O14" s="22"/>
      <c r="Q14" s="5">
        <v>21184</v>
      </c>
      <c r="R14" s="29">
        <f t="shared" ref="R14:R58" si="3">N14/Q14</f>
        <v>0.23555513595166164</v>
      </c>
    </row>
    <row r="15" spans="1:19" x14ac:dyDescent="0.35">
      <c r="A15" s="4">
        <v>13</v>
      </c>
      <c r="B15" s="5">
        <v>587</v>
      </c>
      <c r="C15" s="5">
        <v>477</v>
      </c>
      <c r="D15" s="5">
        <v>604</v>
      </c>
      <c r="E15" s="5">
        <v>455</v>
      </c>
      <c r="F15" s="5">
        <v>695</v>
      </c>
      <c r="G15" s="5">
        <v>163</v>
      </c>
      <c r="H15" s="5">
        <v>0</v>
      </c>
      <c r="I15" s="5">
        <v>0</v>
      </c>
      <c r="J15" s="5">
        <v>594</v>
      </c>
      <c r="K15" s="5">
        <v>532</v>
      </c>
      <c r="L15" s="13">
        <v>593</v>
      </c>
      <c r="M15" s="5">
        <v>445</v>
      </c>
      <c r="N15" s="5">
        <f t="shared" si="2"/>
        <v>5145</v>
      </c>
      <c r="O15" s="22"/>
      <c r="Q15" s="5">
        <v>6942</v>
      </c>
      <c r="R15" s="28">
        <f t="shared" si="3"/>
        <v>0.74114088159031977</v>
      </c>
    </row>
    <row r="16" spans="1:19" x14ac:dyDescent="0.35">
      <c r="A16" s="4">
        <v>15</v>
      </c>
      <c r="B16" s="5">
        <v>10223</v>
      </c>
      <c r="C16" s="5">
        <v>9695</v>
      </c>
      <c r="D16" s="5">
        <v>10156</v>
      </c>
      <c r="E16" s="5">
        <v>9154</v>
      </c>
      <c r="F16" s="5">
        <v>10667</v>
      </c>
      <c r="G16" s="5">
        <v>7153</v>
      </c>
      <c r="H16" s="5">
        <v>4710</v>
      </c>
      <c r="I16" s="5">
        <v>5138</v>
      </c>
      <c r="J16" s="5">
        <v>11718</v>
      </c>
      <c r="K16" s="5">
        <v>12296</v>
      </c>
      <c r="L16" s="13">
        <v>11753</v>
      </c>
      <c r="M16" s="5">
        <v>8726</v>
      </c>
      <c r="N16" s="5">
        <f t="shared" si="2"/>
        <v>111389</v>
      </c>
      <c r="O16" s="22"/>
      <c r="Q16" s="5">
        <v>149634</v>
      </c>
      <c r="R16" s="28">
        <f t="shared" si="3"/>
        <v>0.74440969298421478</v>
      </c>
    </row>
    <row r="17" spans="1:18" x14ac:dyDescent="0.35">
      <c r="A17" s="4" t="s">
        <v>4</v>
      </c>
      <c r="B17" s="5">
        <v>2493</v>
      </c>
      <c r="C17" s="5">
        <v>3276</v>
      </c>
      <c r="D17" s="5">
        <v>2729</v>
      </c>
      <c r="E17" s="5">
        <v>1933</v>
      </c>
      <c r="F17" s="5">
        <v>2625</v>
      </c>
      <c r="G17" s="5">
        <v>1513</v>
      </c>
      <c r="H17" s="5">
        <v>26</v>
      </c>
      <c r="I17" s="5">
        <v>11</v>
      </c>
      <c r="J17" s="5">
        <v>3502</v>
      </c>
      <c r="K17" s="5">
        <v>4195</v>
      </c>
      <c r="L17" s="13">
        <v>3831</v>
      </c>
      <c r="M17" s="5">
        <v>2666</v>
      </c>
      <c r="N17" s="5">
        <f t="shared" si="2"/>
        <v>28800</v>
      </c>
      <c r="O17" s="22"/>
      <c r="Q17" s="5">
        <v>23082</v>
      </c>
      <c r="R17" s="28">
        <f t="shared" si="3"/>
        <v>1.2477255003899141</v>
      </c>
    </row>
    <row r="18" spans="1:18" x14ac:dyDescent="0.35">
      <c r="A18" s="4">
        <v>16</v>
      </c>
      <c r="B18" s="5">
        <v>252</v>
      </c>
      <c r="C18" s="5">
        <v>226</v>
      </c>
      <c r="D18" s="5">
        <v>268</v>
      </c>
      <c r="E18" s="5">
        <v>196</v>
      </c>
      <c r="F18" s="5">
        <v>286</v>
      </c>
      <c r="G18" s="5">
        <v>83</v>
      </c>
      <c r="H18" s="5">
        <v>42</v>
      </c>
      <c r="I18" s="5">
        <v>47</v>
      </c>
      <c r="J18" s="5">
        <v>232</v>
      </c>
      <c r="K18" s="5">
        <v>239</v>
      </c>
      <c r="L18" s="13">
        <v>296</v>
      </c>
      <c r="M18" s="5">
        <v>202</v>
      </c>
      <c r="N18" s="5">
        <f t="shared" si="2"/>
        <v>2369</v>
      </c>
      <c r="O18" s="22"/>
      <c r="Q18" s="5">
        <v>14290</v>
      </c>
      <c r="R18" s="28">
        <f t="shared" si="3"/>
        <v>0.16578026592022393</v>
      </c>
    </row>
    <row r="19" spans="1:18" x14ac:dyDescent="0.35">
      <c r="A19" s="4">
        <v>17</v>
      </c>
      <c r="B19" s="5">
        <v>631</v>
      </c>
      <c r="C19" s="5">
        <v>526</v>
      </c>
      <c r="D19" s="5">
        <v>578</v>
      </c>
      <c r="E19" s="5">
        <v>506</v>
      </c>
      <c r="F19" s="5">
        <v>588</v>
      </c>
      <c r="G19" s="5">
        <v>437</v>
      </c>
      <c r="H19" s="5">
        <v>410</v>
      </c>
      <c r="I19" s="5">
        <v>384</v>
      </c>
      <c r="J19" s="5">
        <v>540</v>
      </c>
      <c r="K19" s="5">
        <v>552</v>
      </c>
      <c r="L19" s="13">
        <v>595</v>
      </c>
      <c r="M19" s="5">
        <v>469</v>
      </c>
      <c r="N19" s="5">
        <f t="shared" si="2"/>
        <v>6216</v>
      </c>
      <c r="O19" s="22"/>
      <c r="Q19" s="5">
        <v>9361</v>
      </c>
      <c r="R19" s="28">
        <f t="shared" si="3"/>
        <v>0.66403162055335974</v>
      </c>
    </row>
    <row r="20" spans="1:18" x14ac:dyDescent="0.35">
      <c r="A20" s="4">
        <v>18</v>
      </c>
      <c r="B20" s="5">
        <v>2758</v>
      </c>
      <c r="C20" s="5">
        <v>2609</v>
      </c>
      <c r="D20" s="5">
        <v>3099</v>
      </c>
      <c r="E20" s="5">
        <v>3066</v>
      </c>
      <c r="F20" s="5">
        <v>3343</v>
      </c>
      <c r="G20" s="5">
        <v>2528</v>
      </c>
      <c r="H20" s="5">
        <v>2234</v>
      </c>
      <c r="I20" s="5">
        <v>2329</v>
      </c>
      <c r="J20" s="5">
        <v>3110</v>
      </c>
      <c r="K20" s="5">
        <v>3296</v>
      </c>
      <c r="L20" s="13">
        <v>3241</v>
      </c>
      <c r="M20" s="5">
        <v>2643</v>
      </c>
      <c r="N20" s="5">
        <f t="shared" si="2"/>
        <v>34256</v>
      </c>
      <c r="O20" s="22"/>
      <c r="Q20" s="5">
        <v>86978</v>
      </c>
      <c r="R20" s="28">
        <f t="shared" si="3"/>
        <v>0.39384671986019454</v>
      </c>
    </row>
    <row r="21" spans="1:18" x14ac:dyDescent="0.35">
      <c r="A21" s="4">
        <v>20</v>
      </c>
      <c r="B21" s="5">
        <v>1130</v>
      </c>
      <c r="C21" s="5">
        <v>1062</v>
      </c>
      <c r="D21" s="5">
        <v>1179</v>
      </c>
      <c r="E21" s="5">
        <v>1105</v>
      </c>
      <c r="F21" s="5">
        <v>1287</v>
      </c>
      <c r="G21" s="5">
        <v>970</v>
      </c>
      <c r="H21" s="5">
        <v>745</v>
      </c>
      <c r="I21" s="5">
        <v>783</v>
      </c>
      <c r="J21" s="5">
        <v>1257</v>
      </c>
      <c r="K21" s="5">
        <v>1397</v>
      </c>
      <c r="L21" s="13">
        <v>1396</v>
      </c>
      <c r="M21" s="5">
        <v>1019</v>
      </c>
      <c r="N21" s="5">
        <f t="shared" si="2"/>
        <v>13330</v>
      </c>
      <c r="O21" s="22"/>
      <c r="Q21" s="5">
        <v>57182</v>
      </c>
      <c r="R21" s="28">
        <f t="shared" si="3"/>
        <v>0.23311531600853416</v>
      </c>
    </row>
    <row r="22" spans="1:18" x14ac:dyDescent="0.35">
      <c r="A22" s="4">
        <v>21</v>
      </c>
      <c r="B22" s="5">
        <v>394</v>
      </c>
      <c r="C22" s="5">
        <v>387</v>
      </c>
      <c r="D22" s="5">
        <v>498</v>
      </c>
      <c r="E22" s="5">
        <v>358</v>
      </c>
      <c r="F22" s="5">
        <v>554</v>
      </c>
      <c r="G22" s="5">
        <v>117</v>
      </c>
      <c r="H22" s="5">
        <v>0</v>
      </c>
      <c r="I22" s="5">
        <v>0</v>
      </c>
      <c r="J22" s="5">
        <v>443</v>
      </c>
      <c r="K22" s="5">
        <v>418</v>
      </c>
      <c r="L22" s="13">
        <v>509</v>
      </c>
      <c r="M22" s="5">
        <v>357</v>
      </c>
      <c r="N22" s="5">
        <f t="shared" si="2"/>
        <v>4035</v>
      </c>
      <c r="O22" s="22"/>
      <c r="Q22" s="5">
        <v>4667</v>
      </c>
      <c r="R22" s="28">
        <f t="shared" si="3"/>
        <v>0.86458110134990362</v>
      </c>
    </row>
    <row r="23" spans="1:18" x14ac:dyDescent="0.35">
      <c r="A23" s="4">
        <v>23</v>
      </c>
      <c r="B23" s="5">
        <v>1639</v>
      </c>
      <c r="C23" s="5">
        <v>1604</v>
      </c>
      <c r="D23" s="5">
        <v>1990</v>
      </c>
      <c r="E23" s="5">
        <v>1766</v>
      </c>
      <c r="F23" s="5">
        <v>2006</v>
      </c>
      <c r="G23" s="5">
        <v>1883</v>
      </c>
      <c r="H23" s="5">
        <v>1859</v>
      </c>
      <c r="I23" s="5">
        <v>1812</v>
      </c>
      <c r="J23" s="5">
        <v>1857</v>
      </c>
      <c r="K23" s="5">
        <v>1898</v>
      </c>
      <c r="L23" s="13">
        <v>1815</v>
      </c>
      <c r="M23" s="5">
        <v>1631</v>
      </c>
      <c r="N23" s="5">
        <f t="shared" si="2"/>
        <v>21760</v>
      </c>
      <c r="O23" s="22"/>
      <c r="Q23" s="5">
        <v>81845.8</v>
      </c>
      <c r="R23" s="28">
        <f t="shared" si="3"/>
        <v>0.26586581107399526</v>
      </c>
    </row>
    <row r="24" spans="1:18" x14ac:dyDescent="0.35">
      <c r="A24" s="4">
        <v>24</v>
      </c>
      <c r="B24" s="5">
        <v>729</v>
      </c>
      <c r="C24" s="5">
        <v>675</v>
      </c>
      <c r="D24" s="5">
        <v>676</v>
      </c>
      <c r="E24" s="5">
        <v>702</v>
      </c>
      <c r="F24" s="5">
        <v>751</v>
      </c>
      <c r="G24" s="5">
        <v>631</v>
      </c>
      <c r="H24" s="5">
        <v>659</v>
      </c>
      <c r="I24" s="5">
        <v>477</v>
      </c>
      <c r="J24" s="5">
        <v>654</v>
      </c>
      <c r="K24" s="5">
        <v>780</v>
      </c>
      <c r="L24" s="13">
        <v>621</v>
      </c>
      <c r="M24" s="5">
        <v>522</v>
      </c>
      <c r="N24" s="5">
        <f t="shared" si="2"/>
        <v>7877</v>
      </c>
      <c r="O24" s="22"/>
      <c r="Q24" s="5">
        <v>41061.9</v>
      </c>
      <c r="R24" s="28">
        <f t="shared" si="3"/>
        <v>0.19183233118779208</v>
      </c>
    </row>
    <row r="25" spans="1:18" x14ac:dyDescent="0.35">
      <c r="A25" s="4">
        <v>25</v>
      </c>
      <c r="B25" s="5">
        <v>6332</v>
      </c>
      <c r="C25" s="5">
        <v>5765</v>
      </c>
      <c r="D25" s="5">
        <v>6924</v>
      </c>
      <c r="E25" s="5">
        <v>6979</v>
      </c>
      <c r="F25" s="5">
        <v>7522</v>
      </c>
      <c r="G25" s="5">
        <v>6369</v>
      </c>
      <c r="H25" s="5">
        <v>5772</v>
      </c>
      <c r="I25" s="5">
        <v>5934</v>
      </c>
      <c r="J25" s="5">
        <v>7312</v>
      </c>
      <c r="K25" s="5">
        <v>7255</v>
      </c>
      <c r="L25" s="13">
        <v>7399</v>
      </c>
      <c r="M25" s="5">
        <v>6320</v>
      </c>
      <c r="N25" s="5">
        <f t="shared" si="2"/>
        <v>79883</v>
      </c>
      <c r="O25" s="22"/>
      <c r="Q25" s="5">
        <v>172031</v>
      </c>
      <c r="R25" s="28">
        <f t="shared" si="3"/>
        <v>0.46435235509879036</v>
      </c>
    </row>
    <row r="26" spans="1:18" x14ac:dyDescent="0.35">
      <c r="A26" s="4">
        <v>26</v>
      </c>
      <c r="B26" s="5">
        <v>856</v>
      </c>
      <c r="C26" s="5">
        <v>680</v>
      </c>
      <c r="D26" s="5">
        <v>968</v>
      </c>
      <c r="E26" s="5">
        <v>735</v>
      </c>
      <c r="F26" s="5">
        <v>976</v>
      </c>
      <c r="G26" s="5">
        <v>248</v>
      </c>
      <c r="H26" s="5">
        <v>0</v>
      </c>
      <c r="I26" s="5">
        <v>0</v>
      </c>
      <c r="J26" s="5">
        <v>1018</v>
      </c>
      <c r="K26" s="5">
        <v>927</v>
      </c>
      <c r="L26" s="13">
        <v>1139</v>
      </c>
      <c r="M26" s="5">
        <v>736</v>
      </c>
      <c r="N26" s="5">
        <f t="shared" si="2"/>
        <v>8283</v>
      </c>
      <c r="O26" s="22"/>
      <c r="Q26" s="5">
        <v>16263</v>
      </c>
      <c r="R26" s="28">
        <f t="shared" si="3"/>
        <v>0.50931562442353806</v>
      </c>
    </row>
    <row r="27" spans="1:18" x14ac:dyDescent="0.35">
      <c r="A27" s="4">
        <v>28</v>
      </c>
      <c r="B27" s="5">
        <v>10701</v>
      </c>
      <c r="C27" s="5">
        <v>10244</v>
      </c>
      <c r="D27" s="5">
        <v>11817</v>
      </c>
      <c r="E27" s="5">
        <v>11420</v>
      </c>
      <c r="F27" s="5">
        <v>12537</v>
      </c>
      <c r="G27" s="5">
        <v>10523</v>
      </c>
      <c r="H27" s="5">
        <v>9628</v>
      </c>
      <c r="I27" s="5">
        <v>9583</v>
      </c>
      <c r="J27" s="5">
        <v>11996</v>
      </c>
      <c r="K27" s="5">
        <v>12622</v>
      </c>
      <c r="L27" s="13">
        <v>12792</v>
      </c>
      <c r="M27" s="5">
        <v>11523</v>
      </c>
      <c r="N27" s="5">
        <f t="shared" si="2"/>
        <v>135386</v>
      </c>
      <c r="O27" s="22"/>
      <c r="Q27" s="5">
        <v>168775</v>
      </c>
      <c r="R27" s="28">
        <f t="shared" si="3"/>
        <v>0.80216856761961186</v>
      </c>
    </row>
    <row r="28" spans="1:18" x14ac:dyDescent="0.35">
      <c r="A28" s="4" t="s">
        <v>5</v>
      </c>
      <c r="B28" s="5">
        <v>3162</v>
      </c>
      <c r="C28" s="5">
        <v>2805</v>
      </c>
      <c r="D28" s="5">
        <v>3535</v>
      </c>
      <c r="E28" s="5">
        <v>3243</v>
      </c>
      <c r="F28" s="5">
        <v>3623</v>
      </c>
      <c r="G28" s="5">
        <v>3272</v>
      </c>
      <c r="H28" s="5">
        <v>2697</v>
      </c>
      <c r="I28" s="5">
        <v>2878</v>
      </c>
      <c r="J28" s="5">
        <v>3377</v>
      </c>
      <c r="K28" s="5">
        <v>3583</v>
      </c>
      <c r="L28" s="13">
        <v>3753</v>
      </c>
      <c r="M28" s="5">
        <v>3297</v>
      </c>
      <c r="N28" s="5">
        <f t="shared" si="2"/>
        <v>39225</v>
      </c>
      <c r="O28" s="22"/>
      <c r="Q28" s="5">
        <v>90080</v>
      </c>
      <c r="R28" s="28">
        <f t="shared" si="3"/>
        <v>0.43544626998223801</v>
      </c>
    </row>
    <row r="29" spans="1:18" x14ac:dyDescent="0.35">
      <c r="A29" s="4">
        <v>29</v>
      </c>
      <c r="B29" s="5">
        <v>2080</v>
      </c>
      <c r="C29" s="5">
        <v>1968</v>
      </c>
      <c r="D29" s="5">
        <v>2424</v>
      </c>
      <c r="E29" s="5">
        <v>2181</v>
      </c>
      <c r="F29" s="5">
        <v>2771</v>
      </c>
      <c r="G29" s="5">
        <v>2235</v>
      </c>
      <c r="H29" s="5">
        <v>1929</v>
      </c>
      <c r="I29" s="5">
        <v>2077</v>
      </c>
      <c r="J29" s="5">
        <v>2542</v>
      </c>
      <c r="K29" s="5">
        <v>2821</v>
      </c>
      <c r="L29" s="13">
        <v>2588</v>
      </c>
      <c r="M29" s="5">
        <v>2278</v>
      </c>
      <c r="N29" s="5">
        <f t="shared" si="2"/>
        <v>27894</v>
      </c>
      <c r="O29" s="22"/>
      <c r="Q29" s="5">
        <v>81399</v>
      </c>
      <c r="R29" s="28">
        <f t="shared" si="3"/>
        <v>0.34268234253492058</v>
      </c>
    </row>
    <row r="30" spans="1:18" x14ac:dyDescent="0.35">
      <c r="A30" s="4">
        <v>31</v>
      </c>
      <c r="B30" s="5">
        <v>1404</v>
      </c>
      <c r="C30" s="5">
        <v>1289</v>
      </c>
      <c r="D30" s="5">
        <v>1375</v>
      </c>
      <c r="E30" s="5">
        <v>1449</v>
      </c>
      <c r="F30" s="5">
        <v>1442</v>
      </c>
      <c r="G30" s="5">
        <v>1127</v>
      </c>
      <c r="H30" s="5">
        <v>951</v>
      </c>
      <c r="I30" s="5">
        <v>1016</v>
      </c>
      <c r="J30" s="5">
        <v>1518</v>
      </c>
      <c r="K30" s="5">
        <v>1637</v>
      </c>
      <c r="L30" s="13">
        <v>1535</v>
      </c>
      <c r="M30" s="5">
        <v>1188</v>
      </c>
      <c r="N30" s="5">
        <f t="shared" si="2"/>
        <v>15931</v>
      </c>
      <c r="O30" s="22"/>
      <c r="Q30" s="5">
        <v>56673</v>
      </c>
      <c r="R30" s="28">
        <f t="shared" si="3"/>
        <v>0.28110387662555364</v>
      </c>
    </row>
    <row r="31" spans="1:18" x14ac:dyDescent="0.35">
      <c r="A31" s="4">
        <v>34</v>
      </c>
      <c r="B31" s="5">
        <v>1305</v>
      </c>
      <c r="C31" s="5">
        <v>1198</v>
      </c>
      <c r="D31" s="5">
        <v>1371</v>
      </c>
      <c r="E31" s="5">
        <v>1445</v>
      </c>
      <c r="F31" s="5">
        <v>1601</v>
      </c>
      <c r="G31" s="5">
        <v>1418</v>
      </c>
      <c r="H31" s="5">
        <v>1460</v>
      </c>
      <c r="I31" s="5">
        <v>1544</v>
      </c>
      <c r="J31" s="5">
        <v>1492</v>
      </c>
      <c r="K31" s="5">
        <v>1566</v>
      </c>
      <c r="L31" s="13">
        <v>1382</v>
      </c>
      <c r="M31" s="5">
        <v>1142</v>
      </c>
      <c r="N31" s="5">
        <f t="shared" si="2"/>
        <v>16924</v>
      </c>
      <c r="O31" s="22"/>
      <c r="Q31" s="5">
        <v>58387.5</v>
      </c>
      <c r="R31" s="28">
        <f t="shared" si="3"/>
        <v>0.2898565617640762</v>
      </c>
    </row>
    <row r="32" spans="1:18" x14ac:dyDescent="0.35">
      <c r="A32" s="4">
        <v>35</v>
      </c>
      <c r="B32" s="5">
        <v>211</v>
      </c>
      <c r="C32" s="5">
        <v>197</v>
      </c>
      <c r="D32" s="5">
        <v>233</v>
      </c>
      <c r="E32" s="5">
        <v>168</v>
      </c>
      <c r="F32" s="5">
        <v>262</v>
      </c>
      <c r="G32" s="5">
        <v>141</v>
      </c>
      <c r="H32" s="5">
        <v>124</v>
      </c>
      <c r="I32" s="5">
        <v>109</v>
      </c>
      <c r="J32" s="5">
        <v>241</v>
      </c>
      <c r="K32" s="5">
        <v>164</v>
      </c>
      <c r="L32" s="13">
        <v>244</v>
      </c>
      <c r="M32" s="5">
        <v>158</v>
      </c>
      <c r="N32" s="5">
        <f t="shared" si="2"/>
        <v>2252</v>
      </c>
      <c r="O32" s="22"/>
      <c r="Q32" s="5">
        <v>12054</v>
      </c>
      <c r="R32" s="28">
        <f t="shared" si="3"/>
        <v>0.18682594989215198</v>
      </c>
    </row>
    <row r="33" spans="1:18" x14ac:dyDescent="0.35">
      <c r="A33" s="4">
        <v>36</v>
      </c>
      <c r="B33" s="5">
        <v>2626</v>
      </c>
      <c r="C33" s="5">
        <v>2136</v>
      </c>
      <c r="D33" s="5">
        <v>2838</v>
      </c>
      <c r="E33" s="5">
        <v>2376</v>
      </c>
      <c r="F33" s="5">
        <v>2674</v>
      </c>
      <c r="G33" s="5">
        <v>1794</v>
      </c>
      <c r="H33" s="5">
        <v>1558</v>
      </c>
      <c r="I33" s="5">
        <v>1528</v>
      </c>
      <c r="J33" s="5">
        <v>2596</v>
      </c>
      <c r="K33" s="5">
        <v>2724</v>
      </c>
      <c r="L33" s="13">
        <v>2868</v>
      </c>
      <c r="M33" s="5">
        <v>2372</v>
      </c>
      <c r="N33" s="5">
        <f t="shared" si="2"/>
        <v>28090</v>
      </c>
      <c r="O33" s="22"/>
      <c r="Q33" s="5">
        <v>78667</v>
      </c>
      <c r="R33" s="28">
        <f t="shared" si="3"/>
        <v>0.35707475815780443</v>
      </c>
    </row>
    <row r="34" spans="1:18" x14ac:dyDescent="0.35">
      <c r="A34" s="4">
        <v>37</v>
      </c>
      <c r="B34" s="5">
        <v>1905</v>
      </c>
      <c r="C34" s="5">
        <v>1699</v>
      </c>
      <c r="D34" s="5">
        <v>1922</v>
      </c>
      <c r="E34" s="5">
        <v>2028</v>
      </c>
      <c r="F34" s="5">
        <v>1968</v>
      </c>
      <c r="G34" s="5">
        <v>1881</v>
      </c>
      <c r="H34" s="5">
        <v>1839</v>
      </c>
      <c r="I34" s="5">
        <v>1773</v>
      </c>
      <c r="J34" s="5">
        <v>1807</v>
      </c>
      <c r="K34" s="5">
        <v>2281</v>
      </c>
      <c r="L34" s="13">
        <v>2144</v>
      </c>
      <c r="M34" s="5">
        <v>1805</v>
      </c>
      <c r="N34" s="5">
        <f t="shared" si="2"/>
        <v>23052</v>
      </c>
      <c r="O34" s="22"/>
      <c r="Q34" s="5">
        <v>60029.8</v>
      </c>
      <c r="R34" s="28">
        <f t="shared" si="3"/>
        <v>0.38400927539322133</v>
      </c>
    </row>
    <row r="35" spans="1:18" x14ac:dyDescent="0.35">
      <c r="A35" s="4">
        <v>371</v>
      </c>
      <c r="B35" s="5">
        <v>3624</v>
      </c>
      <c r="C35" s="5">
        <v>3565</v>
      </c>
      <c r="D35" s="5">
        <v>3944</v>
      </c>
      <c r="E35" s="5">
        <v>3797</v>
      </c>
      <c r="F35" s="5">
        <v>4161</v>
      </c>
      <c r="G35" s="5">
        <v>3692</v>
      </c>
      <c r="H35" s="5">
        <v>3397</v>
      </c>
      <c r="I35" s="5">
        <v>3559</v>
      </c>
      <c r="J35" s="5">
        <v>3641</v>
      </c>
      <c r="K35" s="5">
        <v>3682</v>
      </c>
      <c r="L35" s="13">
        <v>3529</v>
      </c>
      <c r="M35" s="5">
        <v>3536</v>
      </c>
      <c r="N35" s="5">
        <f t="shared" si="2"/>
        <v>44127</v>
      </c>
      <c r="O35" s="22"/>
      <c r="Q35" s="5">
        <v>81380</v>
      </c>
      <c r="R35" s="28">
        <f t="shared" si="3"/>
        <v>0.5422339641189482</v>
      </c>
    </row>
    <row r="36" spans="1:18" x14ac:dyDescent="0.35">
      <c r="A36" s="4">
        <v>39</v>
      </c>
      <c r="B36" s="5">
        <v>72</v>
      </c>
      <c r="C36" s="5">
        <v>57</v>
      </c>
      <c r="D36" s="5">
        <v>78</v>
      </c>
      <c r="E36" s="5">
        <v>91</v>
      </c>
      <c r="F36" s="5">
        <v>86</v>
      </c>
      <c r="G36" s="5">
        <v>61</v>
      </c>
      <c r="H36" s="5">
        <v>0</v>
      </c>
      <c r="I36" s="5">
        <v>0</v>
      </c>
      <c r="J36" s="5"/>
      <c r="K36" s="5">
        <v>0</v>
      </c>
      <c r="L36" s="13">
        <v>0</v>
      </c>
      <c r="M36" s="5">
        <v>0</v>
      </c>
      <c r="N36" s="5">
        <f t="shared" si="2"/>
        <v>445</v>
      </c>
      <c r="O36" s="22"/>
      <c r="Q36" s="5">
        <v>3910</v>
      </c>
      <c r="R36" s="28">
        <f t="shared" si="3"/>
        <v>0.11381074168797954</v>
      </c>
    </row>
    <row r="37" spans="1:18" x14ac:dyDescent="0.35">
      <c r="A37" s="4">
        <v>40</v>
      </c>
      <c r="B37" s="5">
        <v>1609</v>
      </c>
      <c r="C37" s="5">
        <v>1384</v>
      </c>
      <c r="D37" s="5">
        <v>1734</v>
      </c>
      <c r="E37" s="5">
        <v>1684</v>
      </c>
      <c r="F37" s="5">
        <v>1866</v>
      </c>
      <c r="G37" s="5">
        <v>1367</v>
      </c>
      <c r="H37" s="5">
        <v>1186</v>
      </c>
      <c r="I37" s="5">
        <v>1116</v>
      </c>
      <c r="J37" s="5">
        <v>1617</v>
      </c>
      <c r="K37" s="5">
        <v>1675</v>
      </c>
      <c r="L37" s="13">
        <v>1582</v>
      </c>
      <c r="M37" s="5">
        <v>1372</v>
      </c>
      <c r="N37" s="5">
        <f t="shared" si="2"/>
        <v>18192</v>
      </c>
      <c r="O37" s="22"/>
      <c r="Q37" s="5">
        <v>42013</v>
      </c>
      <c r="R37" s="28">
        <f t="shared" si="3"/>
        <v>0.43300883060005235</v>
      </c>
    </row>
    <row r="38" spans="1:18" x14ac:dyDescent="0.35">
      <c r="A38" s="4">
        <v>43</v>
      </c>
      <c r="B38" s="5">
        <v>1688</v>
      </c>
      <c r="C38" s="5">
        <v>1587</v>
      </c>
      <c r="D38" s="5">
        <v>1815</v>
      </c>
      <c r="E38" s="5">
        <v>1783</v>
      </c>
      <c r="F38" s="5">
        <v>1862</v>
      </c>
      <c r="G38" s="5">
        <v>1557</v>
      </c>
      <c r="H38" s="5">
        <v>1438</v>
      </c>
      <c r="I38" s="5">
        <v>1514</v>
      </c>
      <c r="J38" s="5">
        <v>1879</v>
      </c>
      <c r="K38" s="5">
        <v>1892</v>
      </c>
      <c r="L38" s="13">
        <v>1785</v>
      </c>
      <c r="M38" s="5">
        <v>1574</v>
      </c>
      <c r="N38" s="5">
        <f t="shared" si="2"/>
        <v>20374</v>
      </c>
      <c r="O38" s="22"/>
      <c r="Q38" s="5">
        <v>77933</v>
      </c>
      <c r="R38" s="28">
        <f t="shared" si="3"/>
        <v>0.26142968960517365</v>
      </c>
    </row>
    <row r="39" spans="1:18" x14ac:dyDescent="0.35">
      <c r="A39" s="4" t="s">
        <v>6</v>
      </c>
      <c r="B39" s="5">
        <v>507</v>
      </c>
      <c r="C39" s="5">
        <v>448</v>
      </c>
      <c r="D39" s="5">
        <v>565</v>
      </c>
      <c r="E39" s="5">
        <v>462</v>
      </c>
      <c r="F39" s="5">
        <v>624</v>
      </c>
      <c r="G39" s="5">
        <v>198</v>
      </c>
      <c r="H39" s="5">
        <v>0</v>
      </c>
      <c r="I39" s="5">
        <v>0</v>
      </c>
      <c r="J39" s="5">
        <v>599</v>
      </c>
      <c r="K39" s="5">
        <v>540</v>
      </c>
      <c r="L39" s="13">
        <v>558</v>
      </c>
      <c r="M39" s="5">
        <v>366</v>
      </c>
      <c r="N39" s="5">
        <f t="shared" si="2"/>
        <v>4867</v>
      </c>
      <c r="O39" s="22"/>
      <c r="Q39" s="5">
        <v>16321</v>
      </c>
      <c r="R39" s="28">
        <f t="shared" si="3"/>
        <v>0.29820476686477543</v>
      </c>
    </row>
    <row r="40" spans="1:18" x14ac:dyDescent="0.35">
      <c r="A40" s="4">
        <v>44</v>
      </c>
      <c r="B40" s="5">
        <v>2877</v>
      </c>
      <c r="C40" s="5">
        <v>2844</v>
      </c>
      <c r="D40" s="5">
        <v>3211</v>
      </c>
      <c r="E40" s="5">
        <v>3080</v>
      </c>
      <c r="F40" s="5">
        <v>3144</v>
      </c>
      <c r="G40" s="5">
        <v>2768</v>
      </c>
      <c r="H40" s="5">
        <v>2530</v>
      </c>
      <c r="I40" s="5">
        <v>2601</v>
      </c>
      <c r="J40" s="5">
        <v>2781</v>
      </c>
      <c r="K40" s="5">
        <v>3130</v>
      </c>
      <c r="L40" s="13">
        <v>3211</v>
      </c>
      <c r="M40" s="5">
        <v>2670</v>
      </c>
      <c r="N40" s="5">
        <f t="shared" si="2"/>
        <v>34847</v>
      </c>
      <c r="O40" s="22"/>
      <c r="Q40" s="5">
        <v>96977.5</v>
      </c>
      <c r="R40" s="28">
        <f t="shared" si="3"/>
        <v>0.35933077260189217</v>
      </c>
    </row>
    <row r="41" spans="1:18" x14ac:dyDescent="0.35">
      <c r="A41" s="4">
        <v>45</v>
      </c>
      <c r="B41" s="5">
        <v>139</v>
      </c>
      <c r="C41" s="5">
        <v>130</v>
      </c>
      <c r="D41" s="5">
        <v>145</v>
      </c>
      <c r="E41" s="5">
        <v>206</v>
      </c>
      <c r="F41" s="5">
        <v>233</v>
      </c>
      <c r="G41" s="5">
        <v>50</v>
      </c>
      <c r="H41" s="5">
        <v>0</v>
      </c>
      <c r="I41" s="5">
        <v>0</v>
      </c>
      <c r="J41" s="5">
        <v>258</v>
      </c>
      <c r="K41" s="5">
        <v>247</v>
      </c>
      <c r="L41" s="13">
        <v>274</v>
      </c>
      <c r="M41" s="5">
        <v>166</v>
      </c>
      <c r="N41" s="5">
        <f t="shared" si="2"/>
        <v>1848</v>
      </c>
      <c r="O41" s="22"/>
      <c r="Q41" s="5">
        <v>6825</v>
      </c>
      <c r="R41" s="28">
        <f t="shared" si="3"/>
        <v>0.27076923076923076</v>
      </c>
    </row>
    <row r="42" spans="1:18" x14ac:dyDescent="0.35">
      <c r="A42" s="4">
        <v>46</v>
      </c>
      <c r="B42" s="5">
        <v>1896</v>
      </c>
      <c r="C42" s="5">
        <v>1692</v>
      </c>
      <c r="D42" s="5">
        <v>2033</v>
      </c>
      <c r="E42" s="5">
        <v>1876</v>
      </c>
      <c r="F42" s="5">
        <v>2342</v>
      </c>
      <c r="G42" s="5">
        <v>1549</v>
      </c>
      <c r="H42" s="5">
        <v>1308</v>
      </c>
      <c r="I42" s="5">
        <v>1365</v>
      </c>
      <c r="J42" s="5">
        <v>2158</v>
      </c>
      <c r="K42" s="5">
        <v>2097</v>
      </c>
      <c r="L42" s="13">
        <v>2157</v>
      </c>
      <c r="M42" s="5">
        <v>1903</v>
      </c>
      <c r="N42" s="5">
        <f t="shared" si="2"/>
        <v>22376</v>
      </c>
      <c r="O42" s="22"/>
      <c r="Q42" s="5">
        <v>89381</v>
      </c>
      <c r="R42" s="28">
        <f t="shared" si="3"/>
        <v>0.25034403284814444</v>
      </c>
    </row>
    <row r="43" spans="1:18" x14ac:dyDescent="0.35">
      <c r="A43" s="4">
        <v>48</v>
      </c>
      <c r="B43" s="5">
        <v>562</v>
      </c>
      <c r="C43" s="5">
        <v>495</v>
      </c>
      <c r="D43" s="5">
        <v>590</v>
      </c>
      <c r="E43" s="5">
        <v>530</v>
      </c>
      <c r="F43" s="5">
        <v>612</v>
      </c>
      <c r="G43" s="5">
        <v>445</v>
      </c>
      <c r="H43" s="5">
        <v>966</v>
      </c>
      <c r="I43" s="5">
        <v>1072</v>
      </c>
      <c r="J43" s="5">
        <v>1439</v>
      </c>
      <c r="K43" s="5">
        <v>1439</v>
      </c>
      <c r="L43" s="13">
        <v>1340</v>
      </c>
      <c r="M43" s="5">
        <v>1199</v>
      </c>
      <c r="N43" s="5">
        <f t="shared" si="2"/>
        <v>10689</v>
      </c>
      <c r="O43" s="22"/>
      <c r="Q43" s="5">
        <v>27171</v>
      </c>
      <c r="R43" s="28">
        <f t="shared" si="3"/>
        <v>0.39339737219829968</v>
      </c>
    </row>
    <row r="44" spans="1:18" x14ac:dyDescent="0.35">
      <c r="A44" s="4">
        <v>49</v>
      </c>
      <c r="B44" s="5">
        <v>4931</v>
      </c>
      <c r="C44" s="5">
        <v>4623</v>
      </c>
      <c r="D44" s="5">
        <v>5275</v>
      </c>
      <c r="E44" s="5">
        <v>5372</v>
      </c>
      <c r="F44" s="5">
        <v>5802</v>
      </c>
      <c r="G44" s="5">
        <v>4673</v>
      </c>
      <c r="H44" s="5">
        <v>4403</v>
      </c>
      <c r="I44" s="5">
        <v>4672</v>
      </c>
      <c r="J44" s="5">
        <v>5768</v>
      </c>
      <c r="K44" s="5">
        <v>6176</v>
      </c>
      <c r="L44" s="13">
        <v>6406</v>
      </c>
      <c r="M44" s="5">
        <v>5452</v>
      </c>
      <c r="N44" s="5">
        <f t="shared" si="2"/>
        <v>63553</v>
      </c>
      <c r="O44" s="22"/>
      <c r="Q44" s="5">
        <v>167213</v>
      </c>
      <c r="R44" s="28">
        <f t="shared" si="3"/>
        <v>0.38007212357890835</v>
      </c>
    </row>
    <row r="45" spans="1:18" x14ac:dyDescent="0.35">
      <c r="A45" s="4">
        <v>50</v>
      </c>
      <c r="B45" s="5">
        <v>4901</v>
      </c>
      <c r="C45" s="5">
        <v>4915</v>
      </c>
      <c r="D45" s="5">
        <v>5752</v>
      </c>
      <c r="E45" s="5">
        <v>5428</v>
      </c>
      <c r="F45" s="5">
        <v>5569</v>
      </c>
      <c r="G45" s="5">
        <v>5464</v>
      </c>
      <c r="H45" s="5">
        <v>4973</v>
      </c>
      <c r="I45" s="5">
        <v>5418</v>
      </c>
      <c r="J45" s="5">
        <v>5605</v>
      </c>
      <c r="K45" s="5">
        <v>6161</v>
      </c>
      <c r="L45" s="13">
        <v>6052</v>
      </c>
      <c r="M45" s="5">
        <v>5335</v>
      </c>
      <c r="N45" s="5">
        <f t="shared" si="2"/>
        <v>65573</v>
      </c>
      <c r="O45" s="22"/>
      <c r="Q45" s="5">
        <v>136665</v>
      </c>
      <c r="R45" s="28">
        <f t="shared" si="3"/>
        <v>0.47980829034500422</v>
      </c>
    </row>
    <row r="46" spans="1:18" x14ac:dyDescent="0.35">
      <c r="A46" s="4">
        <v>51</v>
      </c>
      <c r="B46" s="5">
        <v>1476</v>
      </c>
      <c r="C46" s="5">
        <v>1187</v>
      </c>
      <c r="D46" s="5">
        <v>1466</v>
      </c>
      <c r="E46" s="5">
        <v>1485</v>
      </c>
      <c r="F46" s="5">
        <v>1600</v>
      </c>
      <c r="G46" s="5">
        <v>1331</v>
      </c>
      <c r="H46" s="5">
        <v>1186</v>
      </c>
      <c r="I46" s="5">
        <v>1158</v>
      </c>
      <c r="J46" s="5">
        <v>1591</v>
      </c>
      <c r="K46" s="5">
        <v>1547</v>
      </c>
      <c r="L46" s="13">
        <v>1577</v>
      </c>
      <c r="M46" s="5">
        <v>1329</v>
      </c>
      <c r="N46" s="5">
        <f t="shared" si="2"/>
        <v>16933</v>
      </c>
      <c r="O46" s="22"/>
      <c r="Q46" s="5">
        <v>90160</v>
      </c>
      <c r="R46" s="28">
        <f t="shared" si="3"/>
        <v>0.18781055900621119</v>
      </c>
    </row>
    <row r="47" spans="1:18" x14ac:dyDescent="0.35">
      <c r="A47" s="4">
        <v>52</v>
      </c>
      <c r="B47" s="5">
        <v>1711</v>
      </c>
      <c r="C47" s="5">
        <v>1719</v>
      </c>
      <c r="D47" s="5">
        <v>2005</v>
      </c>
      <c r="E47" s="5">
        <v>2009</v>
      </c>
      <c r="F47" s="5">
        <v>2071</v>
      </c>
      <c r="G47" s="5">
        <v>1925</v>
      </c>
      <c r="H47" s="5">
        <v>1723</v>
      </c>
      <c r="I47" s="5">
        <v>1902</v>
      </c>
      <c r="J47" s="5">
        <v>1879</v>
      </c>
      <c r="K47" s="5">
        <v>2076</v>
      </c>
      <c r="L47" s="13">
        <v>2182</v>
      </c>
      <c r="M47" s="5">
        <v>2109</v>
      </c>
      <c r="N47" s="5">
        <f t="shared" si="2"/>
        <v>23311</v>
      </c>
      <c r="O47" s="22"/>
      <c r="Q47" s="5">
        <v>69715</v>
      </c>
      <c r="R47" s="28">
        <f t="shared" si="3"/>
        <v>0.33437567238040594</v>
      </c>
    </row>
    <row r="48" spans="1:18" x14ac:dyDescent="0.35">
      <c r="A48" s="4">
        <v>53</v>
      </c>
      <c r="B48" s="5">
        <v>754</v>
      </c>
      <c r="C48" s="5">
        <v>697</v>
      </c>
      <c r="D48" s="5">
        <v>726</v>
      </c>
      <c r="E48" s="5">
        <v>694</v>
      </c>
      <c r="F48" s="5">
        <v>759</v>
      </c>
      <c r="G48" s="5">
        <v>619</v>
      </c>
      <c r="H48" s="5">
        <v>589</v>
      </c>
      <c r="I48" s="5">
        <v>640</v>
      </c>
      <c r="J48" s="5">
        <v>689</v>
      </c>
      <c r="K48" s="5">
        <v>799</v>
      </c>
      <c r="L48" s="13">
        <v>675</v>
      </c>
      <c r="M48" s="5">
        <v>479</v>
      </c>
      <c r="N48" s="5">
        <f t="shared" si="2"/>
        <v>8120</v>
      </c>
      <c r="O48" s="22"/>
      <c r="Q48" s="5">
        <v>16082</v>
      </c>
      <c r="R48" s="28">
        <f t="shared" si="3"/>
        <v>0.50491232433776889</v>
      </c>
    </row>
    <row r="49" spans="1:20" x14ac:dyDescent="0.35">
      <c r="A49" s="4">
        <v>54</v>
      </c>
      <c r="B49" s="5">
        <v>4251</v>
      </c>
      <c r="C49" s="5">
        <v>3877</v>
      </c>
      <c r="D49" s="5">
        <v>4724</v>
      </c>
      <c r="E49" s="5">
        <v>4286</v>
      </c>
      <c r="F49" s="5">
        <v>4800</v>
      </c>
      <c r="G49" s="5">
        <v>2668</v>
      </c>
      <c r="H49" s="5">
        <v>2118</v>
      </c>
      <c r="I49" s="5">
        <v>2151</v>
      </c>
      <c r="J49" s="5">
        <v>4932</v>
      </c>
      <c r="K49" s="5">
        <v>4586</v>
      </c>
      <c r="L49" s="13">
        <v>4798</v>
      </c>
      <c r="M49" s="5">
        <v>3795</v>
      </c>
      <c r="N49" s="5">
        <f t="shared" si="2"/>
        <v>46986</v>
      </c>
      <c r="O49" s="22"/>
      <c r="Q49" s="5">
        <v>74849</v>
      </c>
      <c r="R49" s="28">
        <f t="shared" si="3"/>
        <v>0.62774385763336848</v>
      </c>
    </row>
    <row r="50" spans="1:20" x14ac:dyDescent="0.35">
      <c r="A50" s="4">
        <v>55</v>
      </c>
      <c r="B50" s="5">
        <v>2223</v>
      </c>
      <c r="C50" s="5">
        <v>2239</v>
      </c>
      <c r="D50" s="5">
        <v>2486</v>
      </c>
      <c r="E50" s="5">
        <v>2307</v>
      </c>
      <c r="F50" s="5">
        <v>2666</v>
      </c>
      <c r="G50" s="5">
        <v>1927</v>
      </c>
      <c r="H50" s="5">
        <v>1329</v>
      </c>
      <c r="I50" s="5">
        <v>1347</v>
      </c>
      <c r="J50" s="5">
        <v>1549</v>
      </c>
      <c r="K50" s="5">
        <v>1689</v>
      </c>
      <c r="L50" s="13">
        <v>1484</v>
      </c>
      <c r="M50" s="5">
        <v>1232</v>
      </c>
      <c r="N50" s="5">
        <f t="shared" si="2"/>
        <v>22478</v>
      </c>
      <c r="O50" s="22"/>
      <c r="Q50" s="5">
        <v>67459</v>
      </c>
      <c r="R50" s="28">
        <f t="shared" si="3"/>
        <v>0.33320980150906476</v>
      </c>
    </row>
    <row r="51" spans="1:20" x14ac:dyDescent="0.35">
      <c r="A51" s="4">
        <v>57</v>
      </c>
      <c r="B51" s="5">
        <v>811</v>
      </c>
      <c r="C51" s="5">
        <v>664</v>
      </c>
      <c r="D51" s="5">
        <v>895</v>
      </c>
      <c r="E51" s="5">
        <v>706</v>
      </c>
      <c r="F51" s="5">
        <v>823</v>
      </c>
      <c r="G51" s="5">
        <v>271</v>
      </c>
      <c r="H51" s="5">
        <v>186</v>
      </c>
      <c r="I51" s="5">
        <v>177</v>
      </c>
      <c r="J51" s="5">
        <v>768</v>
      </c>
      <c r="K51" s="5">
        <v>740</v>
      </c>
      <c r="L51" s="13">
        <v>380</v>
      </c>
      <c r="M51" s="5">
        <v>357</v>
      </c>
      <c r="N51" s="5">
        <f t="shared" si="2"/>
        <v>6778</v>
      </c>
      <c r="O51" s="22"/>
      <c r="Q51" s="5">
        <v>34724</v>
      </c>
      <c r="R51" s="28">
        <f t="shared" si="3"/>
        <v>0.19519640594401566</v>
      </c>
    </row>
    <row r="52" spans="1:20" x14ac:dyDescent="0.35">
      <c r="A52" s="4">
        <v>58</v>
      </c>
      <c r="B52" s="5">
        <v>2332</v>
      </c>
      <c r="C52" s="5">
        <v>2225</v>
      </c>
      <c r="D52" s="5">
        <v>2438</v>
      </c>
      <c r="E52" s="5">
        <v>2330</v>
      </c>
      <c r="F52" s="5">
        <v>2541</v>
      </c>
      <c r="G52" s="5">
        <v>2167</v>
      </c>
      <c r="H52" s="5">
        <v>2026</v>
      </c>
      <c r="I52" s="5">
        <v>1949</v>
      </c>
      <c r="J52" s="5">
        <v>2436</v>
      </c>
      <c r="K52" s="5">
        <v>2744</v>
      </c>
      <c r="L52" s="13">
        <v>2690</v>
      </c>
      <c r="M52" s="5">
        <v>2190</v>
      </c>
      <c r="N52" s="5">
        <f t="shared" si="2"/>
        <v>28068</v>
      </c>
      <c r="O52" s="22"/>
      <c r="Q52" s="5">
        <v>63627</v>
      </c>
      <c r="R52" s="28">
        <f t="shared" si="3"/>
        <v>0.44113348106935735</v>
      </c>
    </row>
    <row r="53" spans="1:20" x14ac:dyDescent="0.35">
      <c r="A53" s="4">
        <v>59</v>
      </c>
      <c r="B53" s="5">
        <v>5375</v>
      </c>
      <c r="C53" s="5">
        <v>4812</v>
      </c>
      <c r="D53" s="5">
        <v>5468</v>
      </c>
      <c r="E53" s="5">
        <v>5090</v>
      </c>
      <c r="F53" s="5">
        <v>5341</v>
      </c>
      <c r="G53" s="5">
        <v>4548</v>
      </c>
      <c r="H53" s="5">
        <v>4113</v>
      </c>
      <c r="I53" s="5">
        <v>4163</v>
      </c>
      <c r="J53" s="5">
        <v>5333</v>
      </c>
      <c r="K53" s="5">
        <v>5997</v>
      </c>
      <c r="L53" s="13">
        <v>5621</v>
      </c>
      <c r="M53" s="5">
        <v>4770</v>
      </c>
      <c r="N53" s="5">
        <f t="shared" si="2"/>
        <v>60631</v>
      </c>
      <c r="O53" s="22"/>
      <c r="Q53" s="5">
        <v>107139</v>
      </c>
      <c r="R53" s="28">
        <f t="shared" si="3"/>
        <v>0.56590970608275226</v>
      </c>
    </row>
    <row r="54" spans="1:20" x14ac:dyDescent="0.35">
      <c r="A54" s="4">
        <v>60</v>
      </c>
      <c r="B54" s="5">
        <v>1142</v>
      </c>
      <c r="C54" s="5">
        <v>987</v>
      </c>
      <c r="D54" s="5">
        <v>1069</v>
      </c>
      <c r="E54" s="5">
        <v>902</v>
      </c>
      <c r="F54" s="5">
        <v>1116</v>
      </c>
      <c r="G54" s="5">
        <v>659</v>
      </c>
      <c r="H54" s="5">
        <v>472</v>
      </c>
      <c r="I54" s="5">
        <v>487</v>
      </c>
      <c r="J54" s="5">
        <v>1204</v>
      </c>
      <c r="K54" s="5">
        <v>1352</v>
      </c>
      <c r="L54" s="13">
        <v>1315</v>
      </c>
      <c r="M54" s="5">
        <v>978</v>
      </c>
      <c r="N54" s="5">
        <f t="shared" si="2"/>
        <v>11683</v>
      </c>
      <c r="O54" s="22"/>
      <c r="Q54" s="5">
        <v>18441</v>
      </c>
      <c r="R54" s="28">
        <f t="shared" si="3"/>
        <v>0.63353397321186489</v>
      </c>
    </row>
    <row r="55" spans="1:20" x14ac:dyDescent="0.35">
      <c r="A55" s="4">
        <v>63</v>
      </c>
      <c r="B55" s="5">
        <v>463</v>
      </c>
      <c r="C55" s="5">
        <v>371</v>
      </c>
      <c r="D55" s="5">
        <v>478</v>
      </c>
      <c r="E55" s="5">
        <v>378</v>
      </c>
      <c r="F55" s="5">
        <v>550</v>
      </c>
      <c r="G55" s="5">
        <v>152</v>
      </c>
      <c r="H55" s="5">
        <v>0</v>
      </c>
      <c r="I55" s="5">
        <v>0</v>
      </c>
      <c r="J55" s="5">
        <v>624</v>
      </c>
      <c r="K55" s="5">
        <v>482</v>
      </c>
      <c r="L55" s="13">
        <v>580</v>
      </c>
      <c r="M55" s="5">
        <v>401</v>
      </c>
      <c r="N55" s="5">
        <f t="shared" si="2"/>
        <v>4479</v>
      </c>
      <c r="O55" s="22"/>
      <c r="Q55" s="5">
        <v>4943</v>
      </c>
      <c r="R55" s="28">
        <f t="shared" si="3"/>
        <v>0.9061298806392879</v>
      </c>
    </row>
    <row r="56" spans="1:20" x14ac:dyDescent="0.35">
      <c r="A56" s="4">
        <v>66</v>
      </c>
      <c r="B56" s="5">
        <v>645</v>
      </c>
      <c r="C56" s="5">
        <v>593</v>
      </c>
      <c r="D56" s="5">
        <v>662</v>
      </c>
      <c r="E56" s="5">
        <v>528</v>
      </c>
      <c r="F56" s="5">
        <v>699</v>
      </c>
      <c r="G56" s="5">
        <v>314</v>
      </c>
      <c r="H56" s="5">
        <v>11</v>
      </c>
      <c r="I56" s="5">
        <v>20</v>
      </c>
      <c r="J56" s="5">
        <v>804</v>
      </c>
      <c r="K56" s="5">
        <v>794</v>
      </c>
      <c r="L56" s="13">
        <v>805</v>
      </c>
      <c r="M56" s="5">
        <v>567</v>
      </c>
      <c r="N56" s="5">
        <f t="shared" si="2"/>
        <v>6442</v>
      </c>
      <c r="O56" s="22"/>
      <c r="Q56" s="5">
        <v>15920</v>
      </c>
      <c r="R56" s="28">
        <f t="shared" si="3"/>
        <v>0.40464824120603016</v>
      </c>
    </row>
    <row r="57" spans="1:20" x14ac:dyDescent="0.35">
      <c r="A57" s="4">
        <v>67</v>
      </c>
      <c r="B57" s="5">
        <v>1123</v>
      </c>
      <c r="C57" s="5">
        <v>867</v>
      </c>
      <c r="D57" s="5">
        <v>1122</v>
      </c>
      <c r="E57" s="5">
        <v>902</v>
      </c>
      <c r="F57" s="5">
        <v>1022</v>
      </c>
      <c r="G57" s="5">
        <v>232</v>
      </c>
      <c r="H57" s="5">
        <v>27</v>
      </c>
      <c r="I57" s="5">
        <v>15</v>
      </c>
      <c r="J57" s="5">
        <v>1095</v>
      </c>
      <c r="K57" s="5">
        <v>991</v>
      </c>
      <c r="L57" s="13">
        <v>1282</v>
      </c>
      <c r="M57" s="5">
        <v>842</v>
      </c>
      <c r="N57" s="5">
        <f t="shared" si="2"/>
        <v>9520</v>
      </c>
      <c r="O57" s="22"/>
      <c r="Q57" s="5">
        <v>29310</v>
      </c>
      <c r="R57" s="28">
        <f t="shared" si="3"/>
        <v>0.32480382122142615</v>
      </c>
    </row>
    <row r="58" spans="1:20" x14ac:dyDescent="0.35">
      <c r="A58" s="4">
        <v>68</v>
      </c>
      <c r="B58" s="5">
        <v>564</v>
      </c>
      <c r="C58" s="5">
        <v>349</v>
      </c>
      <c r="D58" s="5">
        <v>602</v>
      </c>
      <c r="E58" s="5">
        <v>493</v>
      </c>
      <c r="F58" s="5">
        <v>592</v>
      </c>
      <c r="G58" s="5">
        <v>152</v>
      </c>
      <c r="H58" s="5">
        <v>0</v>
      </c>
      <c r="I58" s="5">
        <v>0</v>
      </c>
      <c r="J58" s="5">
        <v>542</v>
      </c>
      <c r="K58" s="5">
        <v>489</v>
      </c>
      <c r="L58" s="13">
        <v>685</v>
      </c>
      <c r="M58" s="5">
        <v>453</v>
      </c>
      <c r="N58" s="5">
        <f t="shared" si="2"/>
        <v>4921</v>
      </c>
      <c r="O58" s="22"/>
      <c r="Q58" s="5">
        <v>17675</v>
      </c>
      <c r="R58" s="28">
        <f>N58/Q58</f>
        <v>0.27841584158415844</v>
      </c>
    </row>
    <row r="59" spans="1:20" ht="15" thickBot="1" x14ac:dyDescent="0.4">
      <c r="A59" t="s">
        <v>26</v>
      </c>
      <c r="N59" s="35"/>
      <c r="O59" s="35">
        <v>1154328</v>
      </c>
      <c r="P59" s="35">
        <v>2646420.5</v>
      </c>
      <c r="Q59" s="35"/>
      <c r="R59" s="36">
        <f>O59/P59</f>
        <v>0.43618465017180752</v>
      </c>
      <c r="S59" s="35" t="s">
        <v>28</v>
      </c>
      <c r="T59" s="35"/>
    </row>
    <row r="60" spans="1:20" ht="15" thickBot="1" x14ac:dyDescent="0.4">
      <c r="A60" s="10" t="s">
        <v>25</v>
      </c>
      <c r="B60" s="16">
        <f t="shared" ref="B60:M60" si="4">SUM(B6:B59)</f>
        <v>180018</v>
      </c>
      <c r="C60" s="11">
        <f t="shared" si="4"/>
        <v>170128</v>
      </c>
      <c r="D60" s="11">
        <f t="shared" si="4"/>
        <v>193387</v>
      </c>
      <c r="E60" s="11">
        <f t="shared" si="4"/>
        <v>178002</v>
      </c>
      <c r="F60" s="11">
        <f t="shared" si="4"/>
        <v>193943</v>
      </c>
      <c r="G60" s="11">
        <f t="shared" si="4"/>
        <v>149597</v>
      </c>
      <c r="H60" s="11">
        <f t="shared" si="4"/>
        <v>133076</v>
      </c>
      <c r="I60" s="11">
        <f t="shared" si="4"/>
        <v>136448</v>
      </c>
      <c r="J60" s="11">
        <f t="shared" si="4"/>
        <v>186574</v>
      </c>
      <c r="K60" s="11">
        <f t="shared" si="4"/>
        <v>198313</v>
      </c>
      <c r="L60" s="11">
        <f t="shared" si="4"/>
        <v>199672</v>
      </c>
      <c r="M60" s="11">
        <f t="shared" si="4"/>
        <v>171383</v>
      </c>
      <c r="N60" s="17">
        <f>SUM(B60:M60)</f>
        <v>2090541</v>
      </c>
      <c r="O60" s="40" t="s">
        <v>31</v>
      </c>
      <c r="P60" s="1" t="s">
        <v>27</v>
      </c>
      <c r="Q60" s="37">
        <f>SUM(Q6:Q59)</f>
        <v>3108412.4000000004</v>
      </c>
      <c r="R60" s="28">
        <f>N60/Q60</f>
        <v>0.67254299976412391</v>
      </c>
      <c r="S60" t="s">
        <v>29</v>
      </c>
    </row>
    <row r="62" spans="1:20" x14ac:dyDescent="0.35">
      <c r="B62" t="s">
        <v>19</v>
      </c>
      <c r="C62" t="s">
        <v>35</v>
      </c>
      <c r="D62" t="s">
        <v>8</v>
      </c>
      <c r="E62" t="s">
        <v>9</v>
      </c>
      <c r="F62" t="s">
        <v>10</v>
      </c>
      <c r="G62" t="s">
        <v>11</v>
      </c>
      <c r="H62" t="s">
        <v>12</v>
      </c>
      <c r="I62" t="s">
        <v>13</v>
      </c>
      <c r="J62" t="s">
        <v>14</v>
      </c>
      <c r="K62" t="s">
        <v>18</v>
      </c>
      <c r="L62" t="s">
        <v>16</v>
      </c>
      <c r="M62" t="s">
        <v>17</v>
      </c>
    </row>
  </sheetData>
  <mergeCells count="13">
    <mergeCell ref="A3:A4"/>
    <mergeCell ref="B3:B4"/>
    <mergeCell ref="D3:D4"/>
    <mergeCell ref="E3:E4"/>
    <mergeCell ref="F3:F4"/>
    <mergeCell ref="M3:M4"/>
    <mergeCell ref="C3:C4"/>
    <mergeCell ref="H3:H4"/>
    <mergeCell ref="I3:I4"/>
    <mergeCell ref="J3:J4"/>
    <mergeCell ref="K3:K4"/>
    <mergeCell ref="L3:L4"/>
    <mergeCell ref="G3:G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7B79EE72386A4D8AD13C149644D4EE" ma:contentTypeVersion="13" ma:contentTypeDescription="Loo uus dokument" ma:contentTypeScope="" ma:versionID="c266565e10c38eb6bc0f9ff30fe3474f">
  <xsd:schema xmlns:xsd="http://www.w3.org/2001/XMLSchema" xmlns:xs="http://www.w3.org/2001/XMLSchema" xmlns:p="http://schemas.microsoft.com/office/2006/metadata/properties" xmlns:ns3="b7ac093a-53f4-4c39-b9db-0193c236ad79" xmlns:ns4="5f13d4d2-63b3-445d-aced-5845bb703a44" targetNamespace="http://schemas.microsoft.com/office/2006/metadata/properties" ma:root="true" ma:fieldsID="3cc8adbafffc30f5f45181a95c848dec" ns3:_="" ns4:_="">
    <xsd:import namespace="b7ac093a-53f4-4c39-b9db-0193c236ad79"/>
    <xsd:import namespace="5f13d4d2-63b3-445d-aced-5845bb703a4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c093a-53f4-4c39-b9db-0193c236ad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13d4d2-63b3-445d-aced-5845bb703a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Vihjeräsi jagami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CC8028-B549-423B-9382-9C3C8B0BB8F8}">
  <ds:schemaRefs>
    <ds:schemaRef ds:uri="http://schemas.microsoft.com/office/2006/documentManagement/types"/>
    <ds:schemaRef ds:uri="http://schemas.microsoft.com/office/infopath/2007/PartnerControls"/>
    <ds:schemaRef ds:uri="5f13d4d2-63b3-445d-aced-5845bb703a44"/>
    <ds:schemaRef ds:uri="http://purl.org/dc/elements/1.1/"/>
    <ds:schemaRef ds:uri="http://schemas.microsoft.com/office/2006/metadata/properties"/>
    <ds:schemaRef ds:uri="b7ac093a-53f4-4c39-b9db-0193c236ad79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2DCE04-F4B3-4721-838E-BC3134E134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060330-568C-44E0-AF51-BC0AA7267F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ac093a-53f4-4c39-b9db-0193c236ad79"/>
    <ds:schemaRef ds:uri="5f13d4d2-63b3-445d-aced-5845bb703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Liinikm 2019</vt:lpstr>
      <vt:lpstr>Reisijaid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Sisask</dc:creator>
  <cp:lastModifiedBy>Kaupo Kase</cp:lastModifiedBy>
  <dcterms:created xsi:type="dcterms:W3CDTF">2020-03-09T08:47:05Z</dcterms:created>
  <dcterms:modified xsi:type="dcterms:W3CDTF">2020-03-10T07:39:09Z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0x010100287B79EE72386A4D8AD13C149644D4EE</vt:lpwstr>
  </property>
</Properties>
</file>