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2"/>
  <workbookPr/>
  <mc:AlternateContent xmlns:mc="http://schemas.openxmlformats.org/markup-compatibility/2006">
    <mc:Choice Requires="x15">
      <x15ac:absPath xmlns:x15ac="http://schemas.microsoft.com/office/spreadsheetml/2010/11/ac" url="https://stratumest-my.sharepoint.com/personal/imre_stratumest_onmicrosoft_com/Documents/PROJEKTID/VILJANDI/2020 Viljandi ühistransport/Aruanne/Aruanne/"/>
    </mc:Choice>
  </mc:AlternateContent>
  <xr:revisionPtr revIDLastSave="167" documentId="8_{43CF066C-E719-414A-80E0-E4CB447BCC3F}" xr6:coauthVersionLast="45" xr6:coauthVersionMax="45" xr10:uidLastSave="{92340AED-6ABB-42F5-A13B-69CBF209106A}"/>
  <bookViews>
    <workbookView xWindow="11775" yWindow="780" windowWidth="15855" windowHeight="13425" firstSheet="19" activeTab="22" xr2:uid="{00000000-000D-0000-FFFF-FFFF00000000}"/>
  </bookViews>
  <sheets>
    <sheet name="A(1)Tööpäev" sheetId="1" r:id="rId1"/>
    <sheet name="A(2)Tööpäev" sheetId="13" r:id="rId2"/>
    <sheet name="A(2)Laupäev" sheetId="14" r:id="rId3"/>
    <sheet name="A(2)Pühapäev" sheetId="15" r:id="rId4"/>
    <sheet name="B(1)Tööpäev" sheetId="2" r:id="rId5"/>
    <sheet name="B(1)Laupäev" sheetId="18" r:id="rId6"/>
    <sheet name="B(1)Pühapäev" sheetId="19" r:id="rId7"/>
    <sheet name="B(2)Tööpäev" sheetId="9" r:id="rId8"/>
    <sheet name="C_Tööpäev" sheetId="3" r:id="rId9"/>
    <sheet name="C_Laupäev" sheetId="16" r:id="rId10"/>
    <sheet name="C_Pühapäev" sheetId="17" r:id="rId11"/>
    <sheet name="D_Tööpäev" sheetId="4" r:id="rId12"/>
    <sheet name="E(1)Tööpäev" sheetId="5" r:id="rId13"/>
    <sheet name="E(1)Laupäev" sheetId="20" r:id="rId14"/>
    <sheet name="E(1)Pühapäev" sheetId="22" r:id="rId15"/>
    <sheet name="E(2)Tööpäev" sheetId="12" r:id="rId16"/>
    <sheet name="E(2)Laupäev" sheetId="21" r:id="rId17"/>
    <sheet name="E(2)Pühapäev" sheetId="23" r:id="rId18"/>
    <sheet name="F(1)Tööpäev" sheetId="7" r:id="rId19"/>
    <sheet name="F(2)Tööpäev" sheetId="6" r:id="rId20"/>
    <sheet name="F(2)Laupäev" sheetId="24" r:id="rId21"/>
    <sheet name="F(2)Pühapäev" sheetId="25" r:id="rId22"/>
    <sheet name="Läbisõit" sheetId="10" r:id="rId2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23" l="1"/>
  <c r="D36" i="23"/>
  <c r="E12" i="23"/>
  <c r="D12" i="23"/>
  <c r="E36" i="21"/>
  <c r="E12" i="21"/>
  <c r="D36" i="21"/>
  <c r="D12" i="21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P29" i="16"/>
  <c r="P13" i="16"/>
  <c r="O29" i="16"/>
  <c r="O13" i="16"/>
  <c r="N29" i="16"/>
  <c r="N13" i="16"/>
  <c r="M29" i="16"/>
  <c r="M13" i="16"/>
  <c r="L29" i="16"/>
  <c r="L13" i="16"/>
  <c r="K29" i="16"/>
  <c r="K13" i="16"/>
  <c r="J29" i="16"/>
  <c r="J13" i="16"/>
  <c r="I29" i="16"/>
  <c r="I13" i="16"/>
  <c r="H29" i="16"/>
  <c r="H13" i="16"/>
  <c r="G29" i="16"/>
  <c r="G13" i="16"/>
  <c r="F29" i="16"/>
  <c r="F13" i="16"/>
  <c r="E29" i="16"/>
  <c r="E13" i="16"/>
  <c r="D29" i="16"/>
  <c r="D13" i="16"/>
  <c r="G34" i="19"/>
  <c r="F34" i="19"/>
  <c r="E34" i="19"/>
  <c r="D34" i="19"/>
  <c r="G34" i="18"/>
  <c r="I12" i="19"/>
  <c r="G12" i="19"/>
  <c r="F12" i="19"/>
  <c r="E12" i="19"/>
  <c r="I12" i="18"/>
  <c r="G12" i="18"/>
  <c r="F12" i="18"/>
  <c r="E12" i="18"/>
  <c r="E34" i="18"/>
  <c r="F34" i="18"/>
  <c r="D34" i="18"/>
  <c r="H12" i="15"/>
  <c r="G28" i="15"/>
  <c r="G12" i="15"/>
  <c r="F28" i="15"/>
  <c r="F12" i="15"/>
  <c r="J12" i="14"/>
  <c r="I28" i="14"/>
  <c r="I12" i="14"/>
  <c r="H28" i="14"/>
  <c r="H12" i="14"/>
  <c r="G28" i="14"/>
  <c r="G12" i="14"/>
  <c r="F28" i="14"/>
  <c r="F12" i="14"/>
  <c r="E12" i="15"/>
  <c r="D28" i="15"/>
  <c r="E28" i="15"/>
  <c r="E12" i="14"/>
  <c r="E28" i="14"/>
  <c r="E27" i="14" s="1"/>
  <c r="D28" i="14"/>
  <c r="E19" i="7" l="1"/>
  <c r="E20" i="7"/>
  <c r="E21" i="7"/>
  <c r="E22" i="7"/>
  <c r="E23" i="7"/>
  <c r="E24" i="7"/>
  <c r="E25" i="7"/>
  <c r="E26" i="7"/>
  <c r="E27" i="7"/>
  <c r="E28" i="7"/>
  <c r="E29" i="7"/>
  <c r="E18" i="7"/>
  <c r="E5" i="7"/>
  <c r="E6" i="7"/>
  <c r="E7" i="7"/>
  <c r="E8" i="7"/>
  <c r="E9" i="7"/>
  <c r="E10" i="7"/>
  <c r="E11" i="7"/>
  <c r="E12" i="7"/>
  <c r="E13" i="7"/>
  <c r="E14" i="7"/>
  <c r="E15" i="7"/>
  <c r="D5" i="7"/>
  <c r="D6" i="7"/>
  <c r="D7" i="7"/>
  <c r="D8" i="7"/>
  <c r="D9" i="7"/>
  <c r="D10" i="7"/>
  <c r="D11" i="7"/>
  <c r="D12" i="7"/>
  <c r="D13" i="7"/>
  <c r="D14" i="7"/>
  <c r="D15" i="7"/>
  <c r="D18" i="7"/>
  <c r="D19" i="7"/>
  <c r="D20" i="7"/>
  <c r="D21" i="7"/>
  <c r="D22" i="7"/>
  <c r="D23" i="7"/>
  <c r="D24" i="7"/>
  <c r="D25" i="7"/>
  <c r="D26" i="7"/>
  <c r="D27" i="7"/>
  <c r="D28" i="7"/>
  <c r="D29" i="7"/>
  <c r="E20" i="1" l="1"/>
  <c r="E19" i="1"/>
  <c r="E18" i="1"/>
  <c r="E17" i="1"/>
  <c r="E16" i="1"/>
  <c r="E15" i="1"/>
  <c r="E23" i="1" s="1"/>
  <c r="E14" i="1"/>
  <c r="E22" i="1" s="1"/>
  <c r="E13" i="1"/>
  <c r="E21" i="1" s="1"/>
  <c r="E11" i="1"/>
  <c r="E10" i="1"/>
  <c r="E9" i="1"/>
  <c r="E8" i="1"/>
  <c r="E7" i="1"/>
  <c r="E6" i="1"/>
  <c r="E5" i="1"/>
  <c r="G29" i="7"/>
  <c r="G28" i="7"/>
  <c r="G27" i="7"/>
  <c r="G26" i="7"/>
  <c r="G25" i="7"/>
  <c r="G24" i="7"/>
  <c r="G23" i="7"/>
  <c r="G22" i="7"/>
  <c r="G21" i="7"/>
  <c r="G20" i="7"/>
  <c r="G19" i="7"/>
  <c r="G18" i="7"/>
  <c r="G15" i="7"/>
  <c r="G14" i="7"/>
  <c r="G13" i="7"/>
  <c r="G12" i="7"/>
  <c r="G11" i="7"/>
  <c r="G10" i="7"/>
  <c r="G9" i="7"/>
  <c r="G8" i="7"/>
  <c r="G7" i="7"/>
  <c r="G6" i="7"/>
  <c r="G5" i="7"/>
  <c r="F55" i="25" l="1"/>
  <c r="E55" i="25"/>
  <c r="D55" i="25"/>
  <c r="F54" i="25"/>
  <c r="E54" i="25"/>
  <c r="D54" i="25"/>
  <c r="F53" i="25"/>
  <c r="E53" i="25"/>
  <c r="D53" i="25"/>
  <c r="F52" i="25"/>
  <c r="E52" i="25"/>
  <c r="D52" i="25"/>
  <c r="F51" i="25"/>
  <c r="E51" i="25"/>
  <c r="D51" i="25"/>
  <c r="F50" i="25"/>
  <c r="E50" i="25"/>
  <c r="D50" i="25"/>
  <c r="F49" i="25"/>
  <c r="E49" i="25"/>
  <c r="D49" i="25"/>
  <c r="F48" i="25"/>
  <c r="E48" i="25"/>
  <c r="D48" i="25"/>
  <c r="F47" i="25"/>
  <c r="E47" i="25"/>
  <c r="D47" i="25"/>
  <c r="F46" i="25"/>
  <c r="E46" i="25"/>
  <c r="D46" i="25"/>
  <c r="F45" i="25"/>
  <c r="E45" i="25"/>
  <c r="D45" i="25"/>
  <c r="F44" i="25"/>
  <c r="E44" i="25"/>
  <c r="D44" i="25"/>
  <c r="F43" i="25"/>
  <c r="E43" i="25"/>
  <c r="D43" i="25"/>
  <c r="F42" i="25"/>
  <c r="E42" i="25"/>
  <c r="D42" i="25"/>
  <c r="F41" i="25"/>
  <c r="E41" i="25"/>
  <c r="D41" i="25"/>
  <c r="F40" i="25"/>
  <c r="E40" i="25"/>
  <c r="D40" i="25"/>
  <c r="F39" i="25"/>
  <c r="E39" i="25"/>
  <c r="D39" i="25"/>
  <c r="F37" i="25"/>
  <c r="E37" i="25"/>
  <c r="D37" i="25"/>
  <c r="F36" i="25"/>
  <c r="E36" i="25"/>
  <c r="D36" i="25"/>
  <c r="F35" i="25"/>
  <c r="E35" i="25"/>
  <c r="D35" i="25"/>
  <c r="F34" i="25"/>
  <c r="E34" i="25"/>
  <c r="D34" i="25"/>
  <c r="F33" i="25"/>
  <c r="E33" i="25"/>
  <c r="D33" i="25"/>
  <c r="F32" i="25"/>
  <c r="E32" i="25"/>
  <c r="D32" i="25"/>
  <c r="F31" i="25"/>
  <c r="E31" i="25"/>
  <c r="D31" i="25"/>
  <c r="F30" i="25"/>
  <c r="E30" i="25"/>
  <c r="D30" i="25"/>
  <c r="F29" i="25"/>
  <c r="E29" i="25"/>
  <c r="D29" i="25"/>
  <c r="F28" i="25"/>
  <c r="E28" i="25"/>
  <c r="D28" i="25"/>
  <c r="F27" i="25"/>
  <c r="E27" i="25"/>
  <c r="D27" i="25"/>
  <c r="F26" i="25"/>
  <c r="E26" i="25"/>
  <c r="D26" i="25"/>
  <c r="F25" i="25"/>
  <c r="E25" i="25"/>
  <c r="D25" i="25"/>
  <c r="F24" i="25"/>
  <c r="E24" i="25"/>
  <c r="D24" i="25"/>
  <c r="F23" i="25"/>
  <c r="E23" i="25"/>
  <c r="D23" i="25"/>
  <c r="F22" i="25"/>
  <c r="E22" i="25"/>
  <c r="D22" i="25"/>
  <c r="F20" i="25"/>
  <c r="E20" i="25"/>
  <c r="D20" i="25"/>
  <c r="F19" i="25"/>
  <c r="E19" i="25"/>
  <c r="D19" i="25"/>
  <c r="F18" i="25"/>
  <c r="E18" i="25"/>
  <c r="D18" i="25"/>
  <c r="F17" i="25"/>
  <c r="E17" i="25"/>
  <c r="D17" i="25"/>
  <c r="F16" i="25"/>
  <c r="E16" i="25"/>
  <c r="D16" i="25"/>
  <c r="F15" i="25"/>
  <c r="E15" i="25"/>
  <c r="D15" i="25"/>
  <c r="F14" i="25"/>
  <c r="E14" i="25"/>
  <c r="D14" i="25"/>
  <c r="F13" i="25"/>
  <c r="E13" i="25"/>
  <c r="D13" i="25"/>
  <c r="F12" i="25"/>
  <c r="E12" i="25"/>
  <c r="D12" i="25"/>
  <c r="F11" i="25"/>
  <c r="E11" i="25"/>
  <c r="D11" i="25"/>
  <c r="F10" i="25"/>
  <c r="E10" i="25"/>
  <c r="D10" i="25"/>
  <c r="F9" i="25"/>
  <c r="E9" i="25"/>
  <c r="D9" i="25"/>
  <c r="F8" i="25"/>
  <c r="E8" i="25"/>
  <c r="D8" i="25"/>
  <c r="F7" i="25"/>
  <c r="E7" i="25"/>
  <c r="D7" i="25"/>
  <c r="F6" i="25"/>
  <c r="E6" i="25"/>
  <c r="D6" i="25"/>
  <c r="F5" i="25"/>
  <c r="E5" i="25"/>
  <c r="D5" i="25"/>
  <c r="A2" i="25"/>
  <c r="D12" i="10" s="1"/>
  <c r="F55" i="24"/>
  <c r="E55" i="24"/>
  <c r="D55" i="24"/>
  <c r="F54" i="24"/>
  <c r="E54" i="24"/>
  <c r="D54" i="24"/>
  <c r="F53" i="24"/>
  <c r="E53" i="24"/>
  <c r="D53" i="24"/>
  <c r="F52" i="24"/>
  <c r="E52" i="24"/>
  <c r="D52" i="24"/>
  <c r="F51" i="24"/>
  <c r="E51" i="24"/>
  <c r="D51" i="24"/>
  <c r="F50" i="24"/>
  <c r="E50" i="24"/>
  <c r="D50" i="24"/>
  <c r="F49" i="24"/>
  <c r="E49" i="24"/>
  <c r="D49" i="24"/>
  <c r="F48" i="24"/>
  <c r="E48" i="24"/>
  <c r="D48" i="24"/>
  <c r="F47" i="24"/>
  <c r="E47" i="24"/>
  <c r="D47" i="24"/>
  <c r="F46" i="24"/>
  <c r="E46" i="24"/>
  <c r="D46" i="24"/>
  <c r="F45" i="24"/>
  <c r="E45" i="24"/>
  <c r="D45" i="24"/>
  <c r="F44" i="24"/>
  <c r="E44" i="24"/>
  <c r="D44" i="24"/>
  <c r="F43" i="24"/>
  <c r="E43" i="24"/>
  <c r="D43" i="24"/>
  <c r="F42" i="24"/>
  <c r="E42" i="24"/>
  <c r="D42" i="24"/>
  <c r="F41" i="24"/>
  <c r="E41" i="24"/>
  <c r="D41" i="24"/>
  <c r="F40" i="24"/>
  <c r="E40" i="24"/>
  <c r="D40" i="24"/>
  <c r="F39" i="24"/>
  <c r="E39" i="24"/>
  <c r="D39" i="24"/>
  <c r="F37" i="24"/>
  <c r="E37" i="24"/>
  <c r="D37" i="24"/>
  <c r="F36" i="24"/>
  <c r="E36" i="24"/>
  <c r="D36" i="24"/>
  <c r="F35" i="24"/>
  <c r="E35" i="24"/>
  <c r="D35" i="24"/>
  <c r="F34" i="24"/>
  <c r="E34" i="24"/>
  <c r="D34" i="24"/>
  <c r="F33" i="24"/>
  <c r="E33" i="24"/>
  <c r="D33" i="24"/>
  <c r="F32" i="24"/>
  <c r="E32" i="24"/>
  <c r="D32" i="24"/>
  <c r="F31" i="24"/>
  <c r="E31" i="24"/>
  <c r="D31" i="24"/>
  <c r="F30" i="24"/>
  <c r="E30" i="24"/>
  <c r="D30" i="24"/>
  <c r="F29" i="24"/>
  <c r="E29" i="24"/>
  <c r="D29" i="24"/>
  <c r="F28" i="24"/>
  <c r="E28" i="24"/>
  <c r="D28" i="24"/>
  <c r="F27" i="24"/>
  <c r="E27" i="24"/>
  <c r="D27" i="24"/>
  <c r="F26" i="24"/>
  <c r="E26" i="24"/>
  <c r="D26" i="24"/>
  <c r="F25" i="24"/>
  <c r="E25" i="24"/>
  <c r="D25" i="24"/>
  <c r="F24" i="24"/>
  <c r="E24" i="24"/>
  <c r="D24" i="24"/>
  <c r="F23" i="24"/>
  <c r="E23" i="24"/>
  <c r="D23" i="24"/>
  <c r="F22" i="24"/>
  <c r="E22" i="24"/>
  <c r="D22" i="24"/>
  <c r="F20" i="24"/>
  <c r="E20" i="24"/>
  <c r="D20" i="24"/>
  <c r="F19" i="24"/>
  <c r="E19" i="24"/>
  <c r="D19" i="24"/>
  <c r="F18" i="24"/>
  <c r="E18" i="24"/>
  <c r="D18" i="24"/>
  <c r="F17" i="24"/>
  <c r="E17" i="24"/>
  <c r="D17" i="24"/>
  <c r="F16" i="24"/>
  <c r="E16" i="24"/>
  <c r="D16" i="24"/>
  <c r="F15" i="24"/>
  <c r="E15" i="24"/>
  <c r="D15" i="24"/>
  <c r="F14" i="24"/>
  <c r="E14" i="24"/>
  <c r="D14" i="24"/>
  <c r="F13" i="24"/>
  <c r="E13" i="24"/>
  <c r="D13" i="24"/>
  <c r="F12" i="24"/>
  <c r="E12" i="24"/>
  <c r="D12" i="24"/>
  <c r="F11" i="24"/>
  <c r="E11" i="24"/>
  <c r="D11" i="24"/>
  <c r="F10" i="24"/>
  <c r="E10" i="24"/>
  <c r="D10" i="24"/>
  <c r="F9" i="24"/>
  <c r="E9" i="24"/>
  <c r="D9" i="24"/>
  <c r="F8" i="24"/>
  <c r="E8" i="24"/>
  <c r="D8" i="24"/>
  <c r="F7" i="24"/>
  <c r="E7" i="24"/>
  <c r="D7" i="24"/>
  <c r="F6" i="24"/>
  <c r="E6" i="24"/>
  <c r="D6" i="24"/>
  <c r="F5" i="24"/>
  <c r="E5" i="24"/>
  <c r="D5" i="24"/>
  <c r="A2" i="24"/>
  <c r="C12" i="10" s="1"/>
  <c r="D43" i="23"/>
  <c r="D42" i="23"/>
  <c r="D41" i="23"/>
  <c r="D40" i="23"/>
  <c r="D39" i="23"/>
  <c r="D38" i="23"/>
  <c r="D37" i="23"/>
  <c r="E35" i="23"/>
  <c r="E27" i="23" s="1"/>
  <c r="D35" i="23"/>
  <c r="E34" i="23"/>
  <c r="E26" i="23" s="1"/>
  <c r="D34" i="23"/>
  <c r="E33" i="23"/>
  <c r="D33" i="23"/>
  <c r="E32" i="23"/>
  <c r="E24" i="23" s="1"/>
  <c r="D32" i="23"/>
  <c r="E31" i="23"/>
  <c r="D31" i="23"/>
  <c r="E30" i="23"/>
  <c r="D30" i="23"/>
  <c r="E29" i="23"/>
  <c r="D29" i="23"/>
  <c r="E28" i="23"/>
  <c r="D28" i="23"/>
  <c r="D27" i="23"/>
  <c r="D26" i="23"/>
  <c r="E25" i="23"/>
  <c r="D25" i="23"/>
  <c r="D24" i="23"/>
  <c r="D23" i="23"/>
  <c r="D22" i="23"/>
  <c r="D21" i="23"/>
  <c r="D20" i="23"/>
  <c r="D19" i="23"/>
  <c r="D18" i="23"/>
  <c r="D17" i="23"/>
  <c r="E16" i="23"/>
  <c r="E20" i="23" s="1"/>
  <c r="D16" i="23"/>
  <c r="E15" i="23"/>
  <c r="E19" i="23" s="1"/>
  <c r="E23" i="23" s="1"/>
  <c r="D15" i="23"/>
  <c r="E14" i="23"/>
  <c r="E18" i="23" s="1"/>
  <c r="E22" i="23" s="1"/>
  <c r="D14" i="23"/>
  <c r="E13" i="23"/>
  <c r="E17" i="23" s="1"/>
  <c r="E21" i="23" s="1"/>
  <c r="D13" i="23"/>
  <c r="E11" i="23"/>
  <c r="D11" i="23"/>
  <c r="E10" i="23"/>
  <c r="D10" i="23"/>
  <c r="E9" i="23"/>
  <c r="D9" i="23"/>
  <c r="E8" i="23"/>
  <c r="D8" i="23"/>
  <c r="E7" i="23"/>
  <c r="D7" i="23"/>
  <c r="E6" i="23"/>
  <c r="D6" i="23"/>
  <c r="E5" i="23"/>
  <c r="D5" i="23"/>
  <c r="A2" i="23"/>
  <c r="D10" i="10" s="1"/>
  <c r="E32" i="22"/>
  <c r="D32" i="22"/>
  <c r="E31" i="22"/>
  <c r="D31" i="22"/>
  <c r="E30" i="22"/>
  <c r="D30" i="22"/>
  <c r="E29" i="22"/>
  <c r="D29" i="22"/>
  <c r="E28" i="22"/>
  <c r="D28" i="22"/>
  <c r="E27" i="22"/>
  <c r="D27" i="22"/>
  <c r="E26" i="22"/>
  <c r="D26" i="22"/>
  <c r="E24" i="22"/>
  <c r="D24" i="22"/>
  <c r="E23" i="22"/>
  <c r="D23" i="22"/>
  <c r="E22" i="22"/>
  <c r="D22" i="22"/>
  <c r="E21" i="22"/>
  <c r="D21" i="22"/>
  <c r="E20" i="22"/>
  <c r="D20" i="22"/>
  <c r="E19" i="22"/>
  <c r="D19" i="22"/>
  <c r="E18" i="22"/>
  <c r="D18" i="22"/>
  <c r="E17" i="22"/>
  <c r="D17" i="22"/>
  <c r="E16" i="22"/>
  <c r="D16" i="22"/>
  <c r="E15" i="22"/>
  <c r="D15" i="22"/>
  <c r="E14" i="22"/>
  <c r="D14" i="22"/>
  <c r="E13" i="22"/>
  <c r="D13" i="22"/>
  <c r="E11" i="22"/>
  <c r="E10" i="22"/>
  <c r="E9" i="22"/>
  <c r="E8" i="22"/>
  <c r="E7" i="22"/>
  <c r="E6" i="22"/>
  <c r="E5" i="22"/>
  <c r="A2" i="22"/>
  <c r="D9" i="10" s="1"/>
  <c r="E27" i="20"/>
  <c r="E28" i="20"/>
  <c r="E29" i="20"/>
  <c r="E30" i="20"/>
  <c r="E31" i="20"/>
  <c r="E32" i="20"/>
  <c r="E26" i="20"/>
  <c r="D43" i="21"/>
  <c r="D42" i="21"/>
  <c r="D41" i="21"/>
  <c r="D40" i="21"/>
  <c r="D39" i="21"/>
  <c r="D38" i="21"/>
  <c r="D37" i="21"/>
  <c r="E35" i="21"/>
  <c r="D35" i="21"/>
  <c r="E34" i="21"/>
  <c r="D34" i="21"/>
  <c r="E33" i="21"/>
  <c r="D33" i="21"/>
  <c r="E32" i="21"/>
  <c r="D32" i="21"/>
  <c r="E31" i="21"/>
  <c r="D31" i="21"/>
  <c r="E30" i="21"/>
  <c r="D30" i="21"/>
  <c r="E29" i="21"/>
  <c r="D29" i="21"/>
  <c r="E28" i="21"/>
  <c r="D28" i="21"/>
  <c r="E27" i="21"/>
  <c r="D27" i="21"/>
  <c r="E26" i="21"/>
  <c r="D26" i="21"/>
  <c r="E25" i="21"/>
  <c r="D25" i="21"/>
  <c r="E24" i="21"/>
  <c r="D24" i="21"/>
  <c r="D23" i="21"/>
  <c r="D22" i="21"/>
  <c r="D21" i="21"/>
  <c r="D20" i="21"/>
  <c r="D19" i="21"/>
  <c r="D18" i="21"/>
  <c r="D17" i="21"/>
  <c r="E16" i="21"/>
  <c r="E20" i="21" s="1"/>
  <c r="D16" i="21"/>
  <c r="E15" i="21"/>
  <c r="E19" i="21" s="1"/>
  <c r="E23" i="21" s="1"/>
  <c r="D15" i="21"/>
  <c r="E14" i="21"/>
  <c r="E18" i="21" s="1"/>
  <c r="E22" i="21" s="1"/>
  <c r="D14" i="21"/>
  <c r="E13" i="21"/>
  <c r="E17" i="21" s="1"/>
  <c r="E21" i="21" s="1"/>
  <c r="D13" i="21"/>
  <c r="E11" i="21"/>
  <c r="D11" i="21"/>
  <c r="E10" i="21"/>
  <c r="D10" i="21"/>
  <c r="E9" i="21"/>
  <c r="D9" i="21"/>
  <c r="E8" i="21"/>
  <c r="D8" i="21"/>
  <c r="E7" i="21"/>
  <c r="D7" i="21"/>
  <c r="E6" i="21"/>
  <c r="D6" i="21"/>
  <c r="E5" i="21"/>
  <c r="D5" i="21"/>
  <c r="A2" i="21"/>
  <c r="C10" i="10" s="1"/>
  <c r="D32" i="20"/>
  <c r="D31" i="20"/>
  <c r="D30" i="20"/>
  <c r="D29" i="20"/>
  <c r="D28" i="20"/>
  <c r="D27" i="20"/>
  <c r="D26" i="20"/>
  <c r="E24" i="20"/>
  <c r="D24" i="20"/>
  <c r="E23" i="20"/>
  <c r="D23" i="20"/>
  <c r="E22" i="20"/>
  <c r="D22" i="20"/>
  <c r="E21" i="20"/>
  <c r="D21" i="20"/>
  <c r="E20" i="20"/>
  <c r="D20" i="20"/>
  <c r="E19" i="20"/>
  <c r="D19" i="20"/>
  <c r="E18" i="20"/>
  <c r="D18" i="20"/>
  <c r="E17" i="20"/>
  <c r="D17" i="20"/>
  <c r="E16" i="20"/>
  <c r="D16" i="20"/>
  <c r="E15" i="20"/>
  <c r="D15" i="20"/>
  <c r="E14" i="20"/>
  <c r="D14" i="20"/>
  <c r="E13" i="20"/>
  <c r="D13" i="20"/>
  <c r="E11" i="20"/>
  <c r="E10" i="20"/>
  <c r="E9" i="20"/>
  <c r="E8" i="20"/>
  <c r="E7" i="20"/>
  <c r="E6" i="20"/>
  <c r="E5" i="20"/>
  <c r="A2" i="20"/>
  <c r="C9" i="10" s="1"/>
  <c r="H41" i="19"/>
  <c r="G41" i="19"/>
  <c r="F41" i="19"/>
  <c r="E41" i="19"/>
  <c r="D41" i="19"/>
  <c r="H40" i="19"/>
  <c r="G40" i="19"/>
  <c r="F40" i="19"/>
  <c r="E40" i="19"/>
  <c r="D40" i="19"/>
  <c r="H39" i="19"/>
  <c r="G39" i="19"/>
  <c r="F39" i="19"/>
  <c r="E39" i="19"/>
  <c r="D39" i="19"/>
  <c r="H38" i="19"/>
  <c r="G38" i="19"/>
  <c r="F38" i="19"/>
  <c r="E38" i="19"/>
  <c r="D38" i="19"/>
  <c r="H37" i="19"/>
  <c r="G37" i="19"/>
  <c r="F37" i="19"/>
  <c r="E37" i="19"/>
  <c r="D37" i="19"/>
  <c r="H36" i="19"/>
  <c r="G36" i="19"/>
  <c r="F36" i="19"/>
  <c r="E36" i="19"/>
  <c r="D36" i="19"/>
  <c r="H35" i="19"/>
  <c r="G35" i="19"/>
  <c r="F35" i="19"/>
  <c r="E35" i="19"/>
  <c r="D35" i="19"/>
  <c r="H33" i="19"/>
  <c r="G33" i="19"/>
  <c r="F33" i="19"/>
  <c r="E33" i="19"/>
  <c r="D33" i="19"/>
  <c r="H32" i="19"/>
  <c r="G32" i="19"/>
  <c r="F32" i="19"/>
  <c r="E32" i="19"/>
  <c r="D32" i="19"/>
  <c r="H31" i="19"/>
  <c r="G31" i="19"/>
  <c r="F31" i="19"/>
  <c r="E31" i="19"/>
  <c r="D31" i="19"/>
  <c r="H30" i="19"/>
  <c r="G30" i="19"/>
  <c r="F30" i="19"/>
  <c r="E30" i="19"/>
  <c r="D30" i="19"/>
  <c r="H29" i="19"/>
  <c r="G29" i="19"/>
  <c r="F29" i="19"/>
  <c r="E29" i="19"/>
  <c r="D29" i="19"/>
  <c r="H28" i="19"/>
  <c r="G28" i="19"/>
  <c r="F28" i="19"/>
  <c r="E28" i="19"/>
  <c r="D28" i="19"/>
  <c r="H27" i="19"/>
  <c r="G27" i="19"/>
  <c r="F27" i="19"/>
  <c r="E27" i="19"/>
  <c r="D27" i="19"/>
  <c r="H26" i="19"/>
  <c r="G26" i="19"/>
  <c r="F26" i="19"/>
  <c r="E26" i="19"/>
  <c r="D26" i="19"/>
  <c r="H25" i="19"/>
  <c r="G25" i="19"/>
  <c r="F25" i="19"/>
  <c r="E25" i="19"/>
  <c r="D25" i="19"/>
  <c r="I24" i="19"/>
  <c r="H24" i="19"/>
  <c r="G24" i="19"/>
  <c r="F24" i="19"/>
  <c r="E24" i="19"/>
  <c r="I23" i="19"/>
  <c r="H23" i="19"/>
  <c r="G23" i="19"/>
  <c r="F23" i="19"/>
  <c r="E23" i="19"/>
  <c r="I22" i="19"/>
  <c r="H22" i="19"/>
  <c r="G22" i="19"/>
  <c r="F22" i="19"/>
  <c r="E22" i="19"/>
  <c r="I21" i="19"/>
  <c r="H21" i="19"/>
  <c r="G21" i="19"/>
  <c r="F21" i="19"/>
  <c r="E21" i="19"/>
  <c r="I20" i="19"/>
  <c r="H20" i="19"/>
  <c r="G20" i="19"/>
  <c r="F20" i="19"/>
  <c r="E20" i="19"/>
  <c r="I19" i="19"/>
  <c r="H19" i="19"/>
  <c r="G19" i="19"/>
  <c r="F19" i="19"/>
  <c r="E19" i="19"/>
  <c r="I18" i="19"/>
  <c r="H18" i="19"/>
  <c r="G18" i="19"/>
  <c r="F18" i="19"/>
  <c r="E18" i="19"/>
  <c r="I17" i="19"/>
  <c r="H17" i="19"/>
  <c r="G17" i="19"/>
  <c r="F17" i="19"/>
  <c r="E17" i="19"/>
  <c r="I16" i="19"/>
  <c r="H16" i="19"/>
  <c r="G16" i="19"/>
  <c r="F16" i="19"/>
  <c r="E16" i="19"/>
  <c r="I15" i="19"/>
  <c r="H15" i="19"/>
  <c r="G15" i="19"/>
  <c r="F15" i="19"/>
  <c r="E15" i="19"/>
  <c r="I14" i="19"/>
  <c r="H14" i="19"/>
  <c r="G14" i="19"/>
  <c r="F14" i="19"/>
  <c r="E14" i="19"/>
  <c r="I13" i="19"/>
  <c r="H13" i="19"/>
  <c r="G13" i="19"/>
  <c r="F13" i="19"/>
  <c r="E13" i="19"/>
  <c r="I11" i="19"/>
  <c r="H11" i="19"/>
  <c r="G11" i="19"/>
  <c r="F11" i="19"/>
  <c r="E11" i="19"/>
  <c r="I10" i="19"/>
  <c r="H10" i="19"/>
  <c r="G10" i="19"/>
  <c r="F10" i="19"/>
  <c r="E10" i="19"/>
  <c r="I9" i="19"/>
  <c r="H9" i="19"/>
  <c r="G9" i="19"/>
  <c r="F9" i="19"/>
  <c r="E9" i="19"/>
  <c r="I8" i="19"/>
  <c r="H8" i="19"/>
  <c r="G8" i="19"/>
  <c r="F8" i="19"/>
  <c r="E8" i="19"/>
  <c r="I7" i="19"/>
  <c r="H7" i="19"/>
  <c r="G7" i="19"/>
  <c r="F7" i="19"/>
  <c r="E7" i="19"/>
  <c r="I6" i="19"/>
  <c r="H6" i="19"/>
  <c r="G6" i="19"/>
  <c r="F6" i="19"/>
  <c r="E6" i="19"/>
  <c r="I5" i="19"/>
  <c r="H5" i="19"/>
  <c r="G5" i="19"/>
  <c r="F5" i="19"/>
  <c r="E5" i="19"/>
  <c r="A2" i="19"/>
  <c r="D5" i="10" s="1"/>
  <c r="H41" i="18"/>
  <c r="G41" i="18"/>
  <c r="F41" i="18"/>
  <c r="E41" i="18"/>
  <c r="D41" i="18"/>
  <c r="H40" i="18"/>
  <c r="G40" i="18"/>
  <c r="F40" i="18"/>
  <c r="E40" i="18"/>
  <c r="D40" i="18"/>
  <c r="H39" i="18"/>
  <c r="G39" i="18"/>
  <c r="F39" i="18"/>
  <c r="E39" i="18"/>
  <c r="D39" i="18"/>
  <c r="H38" i="18"/>
  <c r="G38" i="18"/>
  <c r="F38" i="18"/>
  <c r="E38" i="18"/>
  <c r="D38" i="18"/>
  <c r="H37" i="18"/>
  <c r="G37" i="18"/>
  <c r="F37" i="18"/>
  <c r="E37" i="18"/>
  <c r="D37" i="18"/>
  <c r="H36" i="18"/>
  <c r="G36" i="18"/>
  <c r="F36" i="18"/>
  <c r="E36" i="18"/>
  <c r="D36" i="18"/>
  <c r="H35" i="18"/>
  <c r="G35" i="18"/>
  <c r="F35" i="18"/>
  <c r="E35" i="18"/>
  <c r="D35" i="18"/>
  <c r="H33" i="18"/>
  <c r="G33" i="18"/>
  <c r="F33" i="18"/>
  <c r="E33" i="18"/>
  <c r="D33" i="18"/>
  <c r="H32" i="18"/>
  <c r="G32" i="18"/>
  <c r="F32" i="18"/>
  <c r="E32" i="18"/>
  <c r="D32" i="18"/>
  <c r="H31" i="18"/>
  <c r="G31" i="18"/>
  <c r="F31" i="18"/>
  <c r="E31" i="18"/>
  <c r="D31" i="18"/>
  <c r="H30" i="18"/>
  <c r="G30" i="18"/>
  <c r="F30" i="18"/>
  <c r="E30" i="18"/>
  <c r="D30" i="18"/>
  <c r="H29" i="18"/>
  <c r="G29" i="18"/>
  <c r="F29" i="18"/>
  <c r="E29" i="18"/>
  <c r="D29" i="18"/>
  <c r="H28" i="18"/>
  <c r="G28" i="18"/>
  <c r="F28" i="18"/>
  <c r="E28" i="18"/>
  <c r="D28" i="18"/>
  <c r="H27" i="18"/>
  <c r="G27" i="18"/>
  <c r="F27" i="18"/>
  <c r="E27" i="18"/>
  <c r="D27" i="18"/>
  <c r="H26" i="18"/>
  <c r="G26" i="18"/>
  <c r="F26" i="18"/>
  <c r="E26" i="18"/>
  <c r="D26" i="18"/>
  <c r="H25" i="18"/>
  <c r="G25" i="18"/>
  <c r="F25" i="18"/>
  <c r="E25" i="18"/>
  <c r="D25" i="18"/>
  <c r="I24" i="18"/>
  <c r="H24" i="18"/>
  <c r="G24" i="18"/>
  <c r="F24" i="18"/>
  <c r="E24" i="18"/>
  <c r="I23" i="18"/>
  <c r="H23" i="18"/>
  <c r="G23" i="18"/>
  <c r="F23" i="18"/>
  <c r="E23" i="18"/>
  <c r="I22" i="18"/>
  <c r="H22" i="18"/>
  <c r="G22" i="18"/>
  <c r="F22" i="18"/>
  <c r="E22" i="18"/>
  <c r="I21" i="18"/>
  <c r="H21" i="18"/>
  <c r="G21" i="18"/>
  <c r="F21" i="18"/>
  <c r="E21" i="18"/>
  <c r="I20" i="18"/>
  <c r="H20" i="18"/>
  <c r="G20" i="18"/>
  <c r="F20" i="18"/>
  <c r="E20" i="18"/>
  <c r="I19" i="18"/>
  <c r="H19" i="18"/>
  <c r="G19" i="18"/>
  <c r="F19" i="18"/>
  <c r="E19" i="18"/>
  <c r="I18" i="18"/>
  <c r="H18" i="18"/>
  <c r="G18" i="18"/>
  <c r="F18" i="18"/>
  <c r="E18" i="18"/>
  <c r="I17" i="18"/>
  <c r="H17" i="18"/>
  <c r="G17" i="18"/>
  <c r="F17" i="18"/>
  <c r="E17" i="18"/>
  <c r="I16" i="18"/>
  <c r="H16" i="18"/>
  <c r="G16" i="18"/>
  <c r="F16" i="18"/>
  <c r="E16" i="18"/>
  <c r="I15" i="18"/>
  <c r="H15" i="18"/>
  <c r="G15" i="18"/>
  <c r="F15" i="18"/>
  <c r="E15" i="18"/>
  <c r="I14" i="18"/>
  <c r="H14" i="18"/>
  <c r="G14" i="18"/>
  <c r="F14" i="18"/>
  <c r="E14" i="18"/>
  <c r="I13" i="18"/>
  <c r="H13" i="18"/>
  <c r="G13" i="18"/>
  <c r="F13" i="18"/>
  <c r="E13" i="18"/>
  <c r="I11" i="18"/>
  <c r="H11" i="18"/>
  <c r="G11" i="18"/>
  <c r="F11" i="18"/>
  <c r="E11" i="18"/>
  <c r="I10" i="18"/>
  <c r="H10" i="18"/>
  <c r="G10" i="18"/>
  <c r="F10" i="18"/>
  <c r="E10" i="18"/>
  <c r="I9" i="18"/>
  <c r="H9" i="18"/>
  <c r="G9" i="18"/>
  <c r="F9" i="18"/>
  <c r="E9" i="18"/>
  <c r="I8" i="18"/>
  <c r="H8" i="18"/>
  <c r="G8" i="18"/>
  <c r="F8" i="18"/>
  <c r="E8" i="18"/>
  <c r="I7" i="18"/>
  <c r="H7" i="18"/>
  <c r="G7" i="18"/>
  <c r="F7" i="18"/>
  <c r="E7" i="18"/>
  <c r="I6" i="18"/>
  <c r="H6" i="18"/>
  <c r="G6" i="18"/>
  <c r="F6" i="18"/>
  <c r="E6" i="18"/>
  <c r="I5" i="18"/>
  <c r="H5" i="18"/>
  <c r="G5" i="18"/>
  <c r="F5" i="18"/>
  <c r="E5" i="18"/>
  <c r="A2" i="18"/>
  <c r="C5" i="10" s="1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A2" i="17"/>
  <c r="D7" i="10" s="1"/>
  <c r="K5" i="16"/>
  <c r="K6" i="16"/>
  <c r="K7" i="16"/>
  <c r="K8" i="16"/>
  <c r="K9" i="16"/>
  <c r="K10" i="16"/>
  <c r="K11" i="16"/>
  <c r="K12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30" i="16"/>
  <c r="K31" i="16"/>
  <c r="K32" i="16"/>
  <c r="K33" i="16"/>
  <c r="K34" i="16"/>
  <c r="K35" i="16"/>
  <c r="K36" i="16"/>
  <c r="K37" i="16"/>
  <c r="P37" i="16"/>
  <c r="O37" i="16"/>
  <c r="N37" i="16"/>
  <c r="M37" i="16"/>
  <c r="L37" i="16"/>
  <c r="J37" i="16"/>
  <c r="I37" i="16"/>
  <c r="H37" i="16"/>
  <c r="G37" i="16"/>
  <c r="F37" i="16"/>
  <c r="E37" i="16"/>
  <c r="D37" i="16"/>
  <c r="P36" i="16"/>
  <c r="O36" i="16"/>
  <c r="N36" i="16"/>
  <c r="M36" i="16"/>
  <c r="L36" i="16"/>
  <c r="J36" i="16"/>
  <c r="I36" i="16"/>
  <c r="H36" i="16"/>
  <c r="G36" i="16"/>
  <c r="F36" i="16"/>
  <c r="E36" i="16"/>
  <c r="D36" i="16"/>
  <c r="P35" i="16"/>
  <c r="O35" i="16"/>
  <c r="N35" i="16"/>
  <c r="M35" i="16"/>
  <c r="L35" i="16"/>
  <c r="J35" i="16"/>
  <c r="I35" i="16"/>
  <c r="H35" i="16"/>
  <c r="G35" i="16"/>
  <c r="F35" i="16"/>
  <c r="E35" i="16"/>
  <c r="D35" i="16"/>
  <c r="P34" i="16"/>
  <c r="O34" i="16"/>
  <c r="N34" i="16"/>
  <c r="M34" i="16"/>
  <c r="L34" i="16"/>
  <c r="J34" i="16"/>
  <c r="I34" i="16"/>
  <c r="H34" i="16"/>
  <c r="G34" i="16"/>
  <c r="F34" i="16"/>
  <c r="E34" i="16"/>
  <c r="D34" i="16"/>
  <c r="P33" i="16"/>
  <c r="O33" i="16"/>
  <c r="N33" i="16"/>
  <c r="M33" i="16"/>
  <c r="L33" i="16"/>
  <c r="J33" i="16"/>
  <c r="I33" i="16"/>
  <c r="H33" i="16"/>
  <c r="G33" i="16"/>
  <c r="F33" i="16"/>
  <c r="E33" i="16"/>
  <c r="D33" i="16"/>
  <c r="P32" i="16"/>
  <c r="O32" i="16"/>
  <c r="N32" i="16"/>
  <c r="M32" i="16"/>
  <c r="L32" i="16"/>
  <c r="J32" i="16"/>
  <c r="I32" i="16"/>
  <c r="H32" i="16"/>
  <c r="G32" i="16"/>
  <c r="F32" i="16"/>
  <c r="E32" i="16"/>
  <c r="D32" i="16"/>
  <c r="P31" i="16"/>
  <c r="O31" i="16"/>
  <c r="N31" i="16"/>
  <c r="M31" i="16"/>
  <c r="L31" i="16"/>
  <c r="J31" i="16"/>
  <c r="I31" i="16"/>
  <c r="H31" i="16"/>
  <c r="G31" i="16"/>
  <c r="F31" i="16"/>
  <c r="E31" i="16"/>
  <c r="D31" i="16"/>
  <c r="P30" i="16"/>
  <c r="O30" i="16"/>
  <c r="N30" i="16"/>
  <c r="M30" i="16"/>
  <c r="L30" i="16"/>
  <c r="J30" i="16"/>
  <c r="I30" i="16"/>
  <c r="H30" i="16"/>
  <c r="G30" i="16"/>
  <c r="F30" i="16"/>
  <c r="E30" i="16"/>
  <c r="D30" i="16"/>
  <c r="P28" i="16"/>
  <c r="O28" i="16"/>
  <c r="N28" i="16"/>
  <c r="M28" i="16"/>
  <c r="L28" i="16"/>
  <c r="J28" i="16"/>
  <c r="I28" i="16"/>
  <c r="H28" i="16"/>
  <c r="G28" i="16"/>
  <c r="F28" i="16"/>
  <c r="E28" i="16"/>
  <c r="D28" i="16"/>
  <c r="P27" i="16"/>
  <c r="O27" i="16"/>
  <c r="N27" i="16"/>
  <c r="M27" i="16"/>
  <c r="L27" i="16"/>
  <c r="J27" i="16"/>
  <c r="I27" i="16"/>
  <c r="H27" i="16"/>
  <c r="G27" i="16"/>
  <c r="F27" i="16"/>
  <c r="E27" i="16"/>
  <c r="D27" i="16"/>
  <c r="P26" i="16"/>
  <c r="O26" i="16"/>
  <c r="N26" i="16"/>
  <c r="M26" i="16"/>
  <c r="L26" i="16"/>
  <c r="J26" i="16"/>
  <c r="I26" i="16"/>
  <c r="H26" i="16"/>
  <c r="G26" i="16"/>
  <c r="F26" i="16"/>
  <c r="E26" i="16"/>
  <c r="D26" i="16"/>
  <c r="P25" i="16"/>
  <c r="O25" i="16"/>
  <c r="N25" i="16"/>
  <c r="M25" i="16"/>
  <c r="L25" i="16"/>
  <c r="J25" i="16"/>
  <c r="I25" i="16"/>
  <c r="H25" i="16"/>
  <c r="G25" i="16"/>
  <c r="F25" i="16"/>
  <c r="E25" i="16"/>
  <c r="D25" i="16"/>
  <c r="P24" i="16"/>
  <c r="O24" i="16"/>
  <c r="N24" i="16"/>
  <c r="M24" i="16"/>
  <c r="L24" i="16"/>
  <c r="J24" i="16"/>
  <c r="I24" i="16"/>
  <c r="H24" i="16"/>
  <c r="G24" i="16"/>
  <c r="F24" i="16"/>
  <c r="E24" i="16"/>
  <c r="D24" i="16"/>
  <c r="P23" i="16"/>
  <c r="O23" i="16"/>
  <c r="N23" i="16"/>
  <c r="M23" i="16"/>
  <c r="L23" i="16"/>
  <c r="J23" i="16"/>
  <c r="I23" i="16"/>
  <c r="H23" i="16"/>
  <c r="G23" i="16"/>
  <c r="F23" i="16"/>
  <c r="E23" i="16"/>
  <c r="D23" i="16"/>
  <c r="P22" i="16"/>
  <c r="O22" i="16"/>
  <c r="N22" i="16"/>
  <c r="M22" i="16"/>
  <c r="L22" i="16"/>
  <c r="J22" i="16"/>
  <c r="I22" i="16"/>
  <c r="H22" i="16"/>
  <c r="G22" i="16"/>
  <c r="F22" i="16"/>
  <c r="E22" i="16"/>
  <c r="D22" i="16"/>
  <c r="P21" i="16"/>
  <c r="O21" i="16"/>
  <c r="N21" i="16"/>
  <c r="M21" i="16"/>
  <c r="L21" i="16"/>
  <c r="J21" i="16"/>
  <c r="I21" i="16"/>
  <c r="H21" i="16"/>
  <c r="G21" i="16"/>
  <c r="F21" i="16"/>
  <c r="E21" i="16"/>
  <c r="D21" i="16"/>
  <c r="P20" i="16"/>
  <c r="O20" i="16"/>
  <c r="N20" i="16"/>
  <c r="M20" i="16"/>
  <c r="L20" i="16"/>
  <c r="J20" i="16"/>
  <c r="I20" i="16"/>
  <c r="H20" i="16"/>
  <c r="G20" i="16"/>
  <c r="F20" i="16"/>
  <c r="E20" i="16"/>
  <c r="D20" i="16"/>
  <c r="P19" i="16"/>
  <c r="O19" i="16"/>
  <c r="N19" i="16"/>
  <c r="M19" i="16"/>
  <c r="L19" i="16"/>
  <c r="J19" i="16"/>
  <c r="I19" i="16"/>
  <c r="H19" i="16"/>
  <c r="G19" i="16"/>
  <c r="F19" i="16"/>
  <c r="E19" i="16"/>
  <c r="D19" i="16"/>
  <c r="P18" i="16"/>
  <c r="O18" i="16"/>
  <c r="N18" i="16"/>
  <c r="M18" i="16"/>
  <c r="L18" i="16"/>
  <c r="J18" i="16"/>
  <c r="I18" i="16"/>
  <c r="H18" i="16"/>
  <c r="G18" i="16"/>
  <c r="F18" i="16"/>
  <c r="E18" i="16"/>
  <c r="D18" i="16"/>
  <c r="P17" i="16"/>
  <c r="O17" i="16"/>
  <c r="N17" i="16"/>
  <c r="M17" i="16"/>
  <c r="L17" i="16"/>
  <c r="J17" i="16"/>
  <c r="I17" i="16"/>
  <c r="H17" i="16"/>
  <c r="G17" i="16"/>
  <c r="F17" i="16"/>
  <c r="E17" i="16"/>
  <c r="D17" i="16"/>
  <c r="P16" i="16"/>
  <c r="O16" i="16"/>
  <c r="N16" i="16"/>
  <c r="M16" i="16"/>
  <c r="L16" i="16"/>
  <c r="J16" i="16"/>
  <c r="I16" i="16"/>
  <c r="H16" i="16"/>
  <c r="G16" i="16"/>
  <c r="F16" i="16"/>
  <c r="E16" i="16"/>
  <c r="D16" i="16"/>
  <c r="P15" i="16"/>
  <c r="O15" i="16"/>
  <c r="N15" i="16"/>
  <c r="M15" i="16"/>
  <c r="L15" i="16"/>
  <c r="J15" i="16"/>
  <c r="I15" i="16"/>
  <c r="H15" i="16"/>
  <c r="G15" i="16"/>
  <c r="F15" i="16"/>
  <c r="E15" i="16"/>
  <c r="D15" i="16"/>
  <c r="P14" i="16"/>
  <c r="O14" i="16"/>
  <c r="N14" i="16"/>
  <c r="M14" i="16"/>
  <c r="L14" i="16"/>
  <c r="J14" i="16"/>
  <c r="I14" i="16"/>
  <c r="H14" i="16"/>
  <c r="G14" i="16"/>
  <c r="F14" i="16"/>
  <c r="E14" i="16"/>
  <c r="D14" i="16"/>
  <c r="P12" i="16"/>
  <c r="O12" i="16"/>
  <c r="N12" i="16"/>
  <c r="M12" i="16"/>
  <c r="L12" i="16"/>
  <c r="J12" i="16"/>
  <c r="I12" i="16"/>
  <c r="H12" i="16"/>
  <c r="G12" i="16"/>
  <c r="F12" i="16"/>
  <c r="E12" i="16"/>
  <c r="D12" i="16"/>
  <c r="P11" i="16"/>
  <c r="O11" i="16"/>
  <c r="N11" i="16"/>
  <c r="M11" i="16"/>
  <c r="L11" i="16"/>
  <c r="J11" i="16"/>
  <c r="I11" i="16"/>
  <c r="H11" i="16"/>
  <c r="G11" i="16"/>
  <c r="F11" i="16"/>
  <c r="E11" i="16"/>
  <c r="D11" i="16"/>
  <c r="P10" i="16"/>
  <c r="O10" i="16"/>
  <c r="N10" i="16"/>
  <c r="M10" i="16"/>
  <c r="L10" i="16"/>
  <c r="J10" i="16"/>
  <c r="I10" i="16"/>
  <c r="H10" i="16"/>
  <c r="G10" i="16"/>
  <c r="F10" i="16"/>
  <c r="E10" i="16"/>
  <c r="D10" i="16"/>
  <c r="P9" i="16"/>
  <c r="O9" i="16"/>
  <c r="N9" i="16"/>
  <c r="M9" i="16"/>
  <c r="L9" i="16"/>
  <c r="J9" i="16"/>
  <c r="I9" i="16"/>
  <c r="H9" i="16"/>
  <c r="G9" i="16"/>
  <c r="F9" i="16"/>
  <c r="E9" i="16"/>
  <c r="D9" i="16"/>
  <c r="P8" i="16"/>
  <c r="O8" i="16"/>
  <c r="N8" i="16"/>
  <c r="M8" i="16"/>
  <c r="L8" i="16"/>
  <c r="J8" i="16"/>
  <c r="I8" i="16"/>
  <c r="H8" i="16"/>
  <c r="G8" i="16"/>
  <c r="F8" i="16"/>
  <c r="E8" i="16"/>
  <c r="D8" i="16"/>
  <c r="P7" i="16"/>
  <c r="O7" i="16"/>
  <c r="N7" i="16"/>
  <c r="M7" i="16"/>
  <c r="L7" i="16"/>
  <c r="J7" i="16"/>
  <c r="I7" i="16"/>
  <c r="H7" i="16"/>
  <c r="G7" i="16"/>
  <c r="F7" i="16"/>
  <c r="E7" i="16"/>
  <c r="D7" i="16"/>
  <c r="P6" i="16"/>
  <c r="O6" i="16"/>
  <c r="N6" i="16"/>
  <c r="M6" i="16"/>
  <c r="L6" i="16"/>
  <c r="J6" i="16"/>
  <c r="I6" i="16"/>
  <c r="H6" i="16"/>
  <c r="G6" i="16"/>
  <c r="F6" i="16"/>
  <c r="E6" i="16"/>
  <c r="D6" i="16"/>
  <c r="P5" i="16"/>
  <c r="O5" i="16"/>
  <c r="N5" i="16"/>
  <c r="M5" i="16"/>
  <c r="L5" i="16"/>
  <c r="J5" i="16"/>
  <c r="I5" i="16"/>
  <c r="H5" i="16"/>
  <c r="G5" i="16"/>
  <c r="F5" i="16"/>
  <c r="E5" i="16"/>
  <c r="D5" i="16"/>
  <c r="A2" i="16"/>
  <c r="C7" i="10" s="1"/>
  <c r="G35" i="15"/>
  <c r="F35" i="15"/>
  <c r="E35" i="15"/>
  <c r="D35" i="15"/>
  <c r="G34" i="15"/>
  <c r="F34" i="15"/>
  <c r="E34" i="15"/>
  <c r="D34" i="15"/>
  <c r="G33" i="15"/>
  <c r="F33" i="15"/>
  <c r="E33" i="15"/>
  <c r="D33" i="15"/>
  <c r="G32" i="15"/>
  <c r="F32" i="15"/>
  <c r="E32" i="15"/>
  <c r="D32" i="15"/>
  <c r="G31" i="15"/>
  <c r="F31" i="15"/>
  <c r="E31" i="15"/>
  <c r="D31" i="15"/>
  <c r="G30" i="15"/>
  <c r="F30" i="15"/>
  <c r="E30" i="15"/>
  <c r="D30" i="15"/>
  <c r="G29" i="15"/>
  <c r="F29" i="15"/>
  <c r="E29" i="15"/>
  <c r="D29" i="15"/>
  <c r="G27" i="15"/>
  <c r="F27" i="15"/>
  <c r="E27" i="15"/>
  <c r="G26" i="15"/>
  <c r="F26" i="15"/>
  <c r="E26" i="15"/>
  <c r="G25" i="15"/>
  <c r="F25" i="15"/>
  <c r="E25" i="15"/>
  <c r="G24" i="15"/>
  <c r="F24" i="15"/>
  <c r="E24" i="15"/>
  <c r="G23" i="15"/>
  <c r="F23" i="15"/>
  <c r="E23" i="15"/>
  <c r="G22" i="15"/>
  <c r="F22" i="15"/>
  <c r="E22" i="15"/>
  <c r="G21" i="15"/>
  <c r="F21" i="15"/>
  <c r="E21" i="15"/>
  <c r="G20" i="15"/>
  <c r="F20" i="15"/>
  <c r="E20" i="15"/>
  <c r="G19" i="15"/>
  <c r="F19" i="15"/>
  <c r="E19" i="15"/>
  <c r="G18" i="15"/>
  <c r="F18" i="15"/>
  <c r="E18" i="15"/>
  <c r="G17" i="15"/>
  <c r="F17" i="15"/>
  <c r="E17" i="15"/>
  <c r="G16" i="15"/>
  <c r="F16" i="15"/>
  <c r="E16" i="15"/>
  <c r="G15" i="15"/>
  <c r="F15" i="15"/>
  <c r="E15" i="15"/>
  <c r="G14" i="15"/>
  <c r="F14" i="15"/>
  <c r="E14" i="15"/>
  <c r="G13" i="15"/>
  <c r="F13" i="15"/>
  <c r="E13" i="15"/>
  <c r="H11" i="15"/>
  <c r="G11" i="15"/>
  <c r="F11" i="15"/>
  <c r="E11" i="15"/>
  <c r="H10" i="15"/>
  <c r="G10" i="15"/>
  <c r="F10" i="15"/>
  <c r="E10" i="15"/>
  <c r="H9" i="15"/>
  <c r="G9" i="15"/>
  <c r="F9" i="15"/>
  <c r="E9" i="15"/>
  <c r="H8" i="15"/>
  <c r="G8" i="15"/>
  <c r="F8" i="15"/>
  <c r="E8" i="15"/>
  <c r="H7" i="15"/>
  <c r="G7" i="15"/>
  <c r="F7" i="15"/>
  <c r="E7" i="15"/>
  <c r="H6" i="15"/>
  <c r="G6" i="15"/>
  <c r="F6" i="15"/>
  <c r="E6" i="15"/>
  <c r="H5" i="15"/>
  <c r="G5" i="15"/>
  <c r="F5" i="15"/>
  <c r="E5" i="15"/>
  <c r="A2" i="15"/>
  <c r="D4" i="10" s="1"/>
  <c r="J5" i="14"/>
  <c r="J6" i="14"/>
  <c r="J7" i="14"/>
  <c r="J8" i="14"/>
  <c r="J9" i="14"/>
  <c r="J10" i="14"/>
  <c r="J11" i="14"/>
  <c r="V13" i="13"/>
  <c r="V14" i="13"/>
  <c r="V15" i="13"/>
  <c r="V16" i="13"/>
  <c r="V17" i="13"/>
  <c r="V18" i="13"/>
  <c r="V19" i="13"/>
  <c r="V20" i="13"/>
  <c r="D29" i="14"/>
  <c r="D30" i="14"/>
  <c r="D31" i="14"/>
  <c r="D32" i="14"/>
  <c r="D33" i="14"/>
  <c r="D34" i="14"/>
  <c r="D35" i="14"/>
  <c r="A2" i="14"/>
  <c r="C4" i="10" s="1"/>
  <c r="F6" i="1"/>
  <c r="F7" i="1" s="1"/>
  <c r="F8" i="1" s="1"/>
  <c r="F9" i="1" s="1"/>
  <c r="F10" i="1" s="1"/>
  <c r="F11" i="1" s="1"/>
  <c r="E36" i="1"/>
  <c r="E37" i="1"/>
  <c r="E38" i="1"/>
  <c r="E39" i="1"/>
  <c r="E40" i="1"/>
  <c r="E41" i="1"/>
  <c r="E35" i="1"/>
  <c r="E27" i="1"/>
  <c r="E28" i="1"/>
  <c r="E29" i="1"/>
  <c r="E30" i="1"/>
  <c r="E31" i="1"/>
  <c r="E24" i="1" s="1"/>
  <c r="E32" i="1"/>
  <c r="E25" i="1" s="1"/>
  <c r="E33" i="1"/>
  <c r="E26" i="1" s="1"/>
  <c r="D18" i="4"/>
  <c r="E18" i="4"/>
  <c r="F18" i="4"/>
  <c r="G18" i="4"/>
  <c r="H18" i="4"/>
  <c r="I18" i="4"/>
  <c r="J18" i="4"/>
  <c r="K18" i="4"/>
  <c r="L18" i="4"/>
  <c r="M18" i="4"/>
  <c r="N18" i="4"/>
  <c r="D19" i="4"/>
  <c r="E19" i="4"/>
  <c r="F19" i="4"/>
  <c r="G19" i="4"/>
  <c r="H19" i="4"/>
  <c r="I19" i="4"/>
  <c r="J19" i="4"/>
  <c r="K19" i="4"/>
  <c r="L19" i="4"/>
  <c r="M19" i="4"/>
  <c r="N19" i="4"/>
  <c r="D20" i="4"/>
  <c r="E20" i="4"/>
  <c r="F20" i="4"/>
  <c r="G20" i="4"/>
  <c r="H20" i="4"/>
  <c r="I20" i="4"/>
  <c r="J20" i="4"/>
  <c r="K20" i="4"/>
  <c r="L20" i="4"/>
  <c r="M20" i="4"/>
  <c r="N20" i="4"/>
  <c r="D21" i="4"/>
  <c r="E21" i="4"/>
  <c r="F21" i="4"/>
  <c r="G21" i="4"/>
  <c r="H21" i="4"/>
  <c r="I21" i="4"/>
  <c r="J21" i="4"/>
  <c r="K21" i="4"/>
  <c r="L21" i="4"/>
  <c r="M21" i="4"/>
  <c r="N21" i="4"/>
  <c r="D22" i="4"/>
  <c r="E22" i="4"/>
  <c r="F22" i="4"/>
  <c r="G22" i="4"/>
  <c r="H22" i="4"/>
  <c r="I22" i="4"/>
  <c r="J22" i="4"/>
  <c r="K22" i="4"/>
  <c r="L22" i="4"/>
  <c r="M22" i="4"/>
  <c r="N22" i="4"/>
  <c r="D23" i="4"/>
  <c r="E23" i="4"/>
  <c r="F23" i="4"/>
  <c r="G23" i="4"/>
  <c r="H23" i="4"/>
  <c r="I23" i="4"/>
  <c r="J23" i="4"/>
  <c r="K23" i="4"/>
  <c r="L23" i="4"/>
  <c r="M23" i="4"/>
  <c r="N23" i="4"/>
  <c r="D24" i="4"/>
  <c r="E24" i="4"/>
  <c r="F24" i="4"/>
  <c r="G24" i="4"/>
  <c r="H24" i="4"/>
  <c r="I24" i="4"/>
  <c r="J24" i="4"/>
  <c r="K24" i="4"/>
  <c r="L24" i="4"/>
  <c r="M24" i="4"/>
  <c r="N24" i="4"/>
  <c r="D25" i="4"/>
  <c r="E25" i="4"/>
  <c r="F25" i="4"/>
  <c r="G25" i="4"/>
  <c r="H25" i="4"/>
  <c r="I25" i="4"/>
  <c r="J25" i="4"/>
  <c r="K25" i="4"/>
  <c r="L25" i="4"/>
  <c r="M25" i="4"/>
  <c r="N25" i="4"/>
  <c r="D26" i="4"/>
  <c r="E26" i="4"/>
  <c r="F26" i="4"/>
  <c r="G26" i="4"/>
  <c r="H26" i="4"/>
  <c r="I26" i="4"/>
  <c r="J26" i="4"/>
  <c r="K26" i="4"/>
  <c r="L26" i="4"/>
  <c r="M26" i="4"/>
  <c r="N26" i="4"/>
  <c r="D27" i="4"/>
  <c r="E27" i="4"/>
  <c r="F27" i="4"/>
  <c r="G27" i="4"/>
  <c r="H27" i="4"/>
  <c r="I27" i="4"/>
  <c r="J27" i="4"/>
  <c r="K27" i="4"/>
  <c r="L27" i="4"/>
  <c r="M27" i="4"/>
  <c r="N27" i="4"/>
  <c r="D28" i="4"/>
  <c r="E28" i="4"/>
  <c r="F28" i="4"/>
  <c r="G28" i="4"/>
  <c r="H28" i="4"/>
  <c r="I28" i="4"/>
  <c r="J28" i="4"/>
  <c r="K28" i="4"/>
  <c r="L28" i="4"/>
  <c r="M28" i="4"/>
  <c r="N28" i="4"/>
  <c r="D29" i="4"/>
  <c r="E29" i="4"/>
  <c r="F29" i="4"/>
  <c r="G29" i="4"/>
  <c r="H29" i="4"/>
  <c r="I29" i="4"/>
  <c r="J29" i="4"/>
  <c r="K29" i="4"/>
  <c r="L29" i="4"/>
  <c r="M29" i="4"/>
  <c r="N29" i="4"/>
  <c r="D30" i="4"/>
  <c r="E30" i="4"/>
  <c r="F30" i="4"/>
  <c r="G30" i="4"/>
  <c r="H30" i="4"/>
  <c r="I30" i="4"/>
  <c r="J30" i="4"/>
  <c r="K30" i="4"/>
  <c r="L30" i="4"/>
  <c r="M30" i="4"/>
  <c r="N30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I18" i="5"/>
  <c r="I19" i="5"/>
  <c r="I20" i="5"/>
  <c r="I21" i="5"/>
  <c r="I22" i="5"/>
  <c r="I23" i="5"/>
  <c r="I24" i="5"/>
  <c r="I17" i="5"/>
  <c r="I14" i="5"/>
  <c r="I15" i="5"/>
  <c r="I16" i="5"/>
  <c r="I13" i="5"/>
  <c r="I5" i="5"/>
  <c r="I6" i="5"/>
  <c r="I7" i="5"/>
  <c r="I8" i="5"/>
  <c r="I9" i="5"/>
  <c r="I10" i="5"/>
  <c r="I11" i="5"/>
  <c r="D30" i="3"/>
  <c r="E30" i="3"/>
  <c r="F30" i="3"/>
  <c r="G30" i="3"/>
  <c r="H30" i="3"/>
  <c r="I30" i="3"/>
  <c r="J30" i="3"/>
  <c r="K30" i="3"/>
  <c r="L30" i="3"/>
  <c r="M30" i="3"/>
  <c r="D31" i="3"/>
  <c r="E31" i="3"/>
  <c r="F31" i="3"/>
  <c r="G31" i="3"/>
  <c r="H31" i="3"/>
  <c r="I31" i="3"/>
  <c r="J31" i="3"/>
  <c r="K31" i="3"/>
  <c r="L31" i="3"/>
  <c r="M31" i="3"/>
  <c r="D32" i="3"/>
  <c r="E32" i="3"/>
  <c r="F32" i="3"/>
  <c r="G32" i="3"/>
  <c r="H32" i="3"/>
  <c r="I32" i="3"/>
  <c r="J32" i="3"/>
  <c r="K32" i="3"/>
  <c r="L32" i="3"/>
  <c r="M32" i="3"/>
  <c r="D33" i="3"/>
  <c r="E33" i="3"/>
  <c r="F33" i="3"/>
  <c r="G33" i="3"/>
  <c r="H33" i="3"/>
  <c r="I33" i="3"/>
  <c r="J33" i="3"/>
  <c r="K33" i="3"/>
  <c r="L33" i="3"/>
  <c r="M33" i="3"/>
  <c r="D34" i="3"/>
  <c r="E34" i="3"/>
  <c r="F34" i="3"/>
  <c r="G34" i="3"/>
  <c r="H34" i="3"/>
  <c r="I34" i="3"/>
  <c r="J34" i="3"/>
  <c r="K34" i="3"/>
  <c r="L34" i="3"/>
  <c r="M34" i="3"/>
  <c r="D35" i="3"/>
  <c r="E35" i="3"/>
  <c r="F35" i="3"/>
  <c r="G35" i="3"/>
  <c r="H35" i="3"/>
  <c r="I35" i="3"/>
  <c r="J35" i="3"/>
  <c r="K35" i="3"/>
  <c r="L35" i="3"/>
  <c r="M35" i="3"/>
  <c r="D36" i="3"/>
  <c r="E36" i="3"/>
  <c r="F36" i="3"/>
  <c r="G36" i="3"/>
  <c r="H36" i="3"/>
  <c r="I36" i="3"/>
  <c r="J36" i="3"/>
  <c r="K36" i="3"/>
  <c r="L36" i="3"/>
  <c r="M36" i="3"/>
  <c r="D37" i="3"/>
  <c r="E37" i="3"/>
  <c r="F37" i="3"/>
  <c r="G37" i="3"/>
  <c r="H37" i="3"/>
  <c r="I37" i="3"/>
  <c r="J37" i="3"/>
  <c r="K37" i="3"/>
  <c r="L37" i="3"/>
  <c r="M37" i="3"/>
  <c r="E27" i="5"/>
  <c r="E28" i="5"/>
  <c r="E29" i="5"/>
  <c r="E30" i="5"/>
  <c r="E31" i="5"/>
  <c r="E32" i="5"/>
  <c r="E26" i="5"/>
  <c r="E18" i="5"/>
  <c r="E19" i="5"/>
  <c r="E20" i="5"/>
  <c r="E21" i="5"/>
  <c r="E22" i="5"/>
  <c r="E23" i="5"/>
  <c r="E24" i="5"/>
  <c r="E17" i="5"/>
  <c r="E14" i="5"/>
  <c r="E15" i="5"/>
  <c r="E16" i="5"/>
  <c r="E13" i="5"/>
  <c r="E6" i="5"/>
  <c r="E7" i="5"/>
  <c r="E8" i="5"/>
  <c r="E9" i="5"/>
  <c r="E10" i="5"/>
  <c r="E11" i="5"/>
  <c r="E5" i="5"/>
  <c r="E5" i="3"/>
  <c r="E6" i="3"/>
  <c r="E7" i="3"/>
  <c r="E8" i="3"/>
  <c r="E9" i="3"/>
  <c r="E10" i="3"/>
  <c r="E11" i="3"/>
  <c r="E12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H35" i="13"/>
  <c r="G35" i="13"/>
  <c r="F35" i="13"/>
  <c r="E35" i="13"/>
  <c r="D35" i="13"/>
  <c r="H34" i="13"/>
  <c r="G34" i="13"/>
  <c r="F34" i="13"/>
  <c r="E34" i="13"/>
  <c r="D34" i="13"/>
  <c r="H33" i="13"/>
  <c r="G33" i="13"/>
  <c r="F33" i="13"/>
  <c r="E33" i="13"/>
  <c r="D33" i="13"/>
  <c r="H32" i="13"/>
  <c r="G32" i="13"/>
  <c r="F32" i="13"/>
  <c r="E32" i="13"/>
  <c r="D32" i="13"/>
  <c r="H31" i="13"/>
  <c r="G31" i="13"/>
  <c r="F31" i="13"/>
  <c r="E31" i="13"/>
  <c r="D31" i="13"/>
  <c r="H30" i="13"/>
  <c r="G30" i="13"/>
  <c r="F30" i="13"/>
  <c r="E30" i="13"/>
  <c r="D30" i="13"/>
  <c r="H29" i="13"/>
  <c r="G29" i="13"/>
  <c r="F29" i="13"/>
  <c r="E29" i="13"/>
  <c r="D29" i="13"/>
  <c r="I31" i="13"/>
  <c r="H27" i="13"/>
  <c r="G27" i="13"/>
  <c r="F27" i="13"/>
  <c r="E27" i="13"/>
  <c r="D27" i="13"/>
  <c r="H26" i="13"/>
  <c r="G26" i="13"/>
  <c r="F26" i="13"/>
  <c r="E26" i="13"/>
  <c r="D26" i="13"/>
  <c r="H25" i="13"/>
  <c r="G25" i="13"/>
  <c r="F25" i="13"/>
  <c r="E25" i="13"/>
  <c r="D25" i="13"/>
  <c r="H24" i="13"/>
  <c r="G24" i="13"/>
  <c r="F24" i="13"/>
  <c r="E24" i="13"/>
  <c r="D24" i="13"/>
  <c r="H23" i="13"/>
  <c r="G23" i="13"/>
  <c r="F23" i="13"/>
  <c r="E23" i="13"/>
  <c r="D23" i="13"/>
  <c r="H22" i="13"/>
  <c r="G22" i="13"/>
  <c r="F22" i="13"/>
  <c r="E22" i="13"/>
  <c r="D22" i="13"/>
  <c r="H21" i="13"/>
  <c r="G21" i="13"/>
  <c r="F21" i="13"/>
  <c r="E21" i="13"/>
  <c r="D21" i="13"/>
  <c r="D20" i="13"/>
  <c r="D19" i="13"/>
  <c r="D18" i="13"/>
  <c r="D17" i="13"/>
  <c r="D16" i="13"/>
  <c r="D15" i="13"/>
  <c r="D14" i="13"/>
  <c r="D13" i="13"/>
  <c r="E19" i="13"/>
  <c r="D11" i="13"/>
  <c r="E10" i="13"/>
  <c r="D10" i="13"/>
  <c r="E9" i="13"/>
  <c r="D9" i="13"/>
  <c r="E8" i="13"/>
  <c r="D8" i="13"/>
  <c r="E7" i="13"/>
  <c r="D7" i="13"/>
  <c r="E6" i="13"/>
  <c r="D6" i="13"/>
  <c r="E5" i="13"/>
  <c r="D5" i="13"/>
  <c r="A2" i="13"/>
  <c r="B4" i="10" s="1"/>
  <c r="D14" i="5"/>
  <c r="D15" i="5"/>
  <c r="D16" i="5"/>
  <c r="D13" i="5"/>
  <c r="D27" i="5"/>
  <c r="D28" i="5"/>
  <c r="D29" i="5"/>
  <c r="D30" i="5"/>
  <c r="D31" i="5"/>
  <c r="D32" i="5"/>
  <c r="D26" i="5"/>
  <c r="D17" i="5"/>
  <c r="D18" i="5"/>
  <c r="D19" i="5"/>
  <c r="D20" i="5"/>
  <c r="D21" i="5"/>
  <c r="D22" i="5"/>
  <c r="D23" i="5"/>
  <c r="D24" i="5"/>
  <c r="D5" i="1"/>
  <c r="D6" i="1"/>
  <c r="D7" i="1"/>
  <c r="D8" i="1"/>
  <c r="D9" i="1"/>
  <c r="D10" i="1"/>
  <c r="D11" i="1"/>
  <c r="D27" i="1"/>
  <c r="D28" i="1"/>
  <c r="D29" i="1"/>
  <c r="D30" i="1"/>
  <c r="D31" i="1"/>
  <c r="D24" i="1" s="1"/>
  <c r="D32" i="1"/>
  <c r="D25" i="1" s="1"/>
  <c r="D33" i="1"/>
  <c r="D26" i="1" s="1"/>
  <c r="D13" i="1"/>
  <c r="D21" i="1" s="1"/>
  <c r="D14" i="1"/>
  <c r="D22" i="1" s="1"/>
  <c r="D15" i="1"/>
  <c r="D23" i="1" s="1"/>
  <c r="D16" i="1"/>
  <c r="D17" i="1"/>
  <c r="D18" i="1"/>
  <c r="D19" i="1"/>
  <c r="D20" i="1"/>
  <c r="F5" i="5"/>
  <c r="F6" i="5"/>
  <c r="F7" i="5"/>
  <c r="F8" i="5"/>
  <c r="F9" i="5"/>
  <c r="F10" i="5"/>
  <c r="F11" i="5"/>
  <c r="F18" i="7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E5" i="2"/>
  <c r="F5" i="2"/>
  <c r="G5" i="2"/>
  <c r="H5" i="2"/>
  <c r="I5" i="2"/>
  <c r="J5" i="2"/>
  <c r="K5" i="2"/>
  <c r="E6" i="2"/>
  <c r="F6" i="2"/>
  <c r="G6" i="2"/>
  <c r="H6" i="2"/>
  <c r="I6" i="2"/>
  <c r="J6" i="2"/>
  <c r="K6" i="2"/>
  <c r="E7" i="2"/>
  <c r="F7" i="2"/>
  <c r="G7" i="2"/>
  <c r="H7" i="2"/>
  <c r="I7" i="2"/>
  <c r="J7" i="2"/>
  <c r="K7" i="2"/>
  <c r="E8" i="2"/>
  <c r="F8" i="2"/>
  <c r="G8" i="2"/>
  <c r="H8" i="2"/>
  <c r="I8" i="2"/>
  <c r="J8" i="2"/>
  <c r="K8" i="2"/>
  <c r="E9" i="2"/>
  <c r="F9" i="2"/>
  <c r="G9" i="2"/>
  <c r="H9" i="2"/>
  <c r="I9" i="2"/>
  <c r="J9" i="2"/>
  <c r="K9" i="2"/>
  <c r="E10" i="2"/>
  <c r="F10" i="2"/>
  <c r="G10" i="2"/>
  <c r="H10" i="2"/>
  <c r="I10" i="2"/>
  <c r="J10" i="2"/>
  <c r="K10" i="2"/>
  <c r="E11" i="2"/>
  <c r="F11" i="2"/>
  <c r="G11" i="2"/>
  <c r="H11" i="2"/>
  <c r="I11" i="2"/>
  <c r="J11" i="2"/>
  <c r="K11" i="2"/>
  <c r="D5" i="3"/>
  <c r="F5" i="3"/>
  <c r="G5" i="3"/>
  <c r="H5" i="3"/>
  <c r="D6" i="3"/>
  <c r="F6" i="3"/>
  <c r="G6" i="3"/>
  <c r="H6" i="3"/>
  <c r="D7" i="3"/>
  <c r="F7" i="3"/>
  <c r="G7" i="3"/>
  <c r="H7" i="3"/>
  <c r="D8" i="3"/>
  <c r="F8" i="3"/>
  <c r="G8" i="3"/>
  <c r="H8" i="3"/>
  <c r="D9" i="3"/>
  <c r="F9" i="3"/>
  <c r="G9" i="3"/>
  <c r="H9" i="3"/>
  <c r="D10" i="3"/>
  <c r="F10" i="3"/>
  <c r="G10" i="3"/>
  <c r="H10" i="3"/>
  <c r="D11" i="3"/>
  <c r="F11" i="3"/>
  <c r="G11" i="3"/>
  <c r="H11" i="3"/>
  <c r="D12" i="3"/>
  <c r="F12" i="3"/>
  <c r="G12" i="3"/>
  <c r="H12" i="3"/>
  <c r="D14" i="3"/>
  <c r="F14" i="3"/>
  <c r="G14" i="3"/>
  <c r="H14" i="3"/>
  <c r="D15" i="3"/>
  <c r="F15" i="3"/>
  <c r="G15" i="3"/>
  <c r="H15" i="3"/>
  <c r="D16" i="3"/>
  <c r="F16" i="3"/>
  <c r="G16" i="3"/>
  <c r="H16" i="3"/>
  <c r="D17" i="3"/>
  <c r="F17" i="3"/>
  <c r="G17" i="3"/>
  <c r="H17" i="3"/>
  <c r="D18" i="3"/>
  <c r="F18" i="3"/>
  <c r="G18" i="3"/>
  <c r="H18" i="3"/>
  <c r="D19" i="3"/>
  <c r="F19" i="3"/>
  <c r="G19" i="3"/>
  <c r="H19" i="3"/>
  <c r="D20" i="3"/>
  <c r="F20" i="3"/>
  <c r="G20" i="3"/>
  <c r="H20" i="3"/>
  <c r="D21" i="3"/>
  <c r="F21" i="3"/>
  <c r="G21" i="3"/>
  <c r="H21" i="3"/>
  <c r="D22" i="3"/>
  <c r="D24" i="12"/>
  <c r="D25" i="12"/>
  <c r="D26" i="12"/>
  <c r="D27" i="12"/>
  <c r="D17" i="12"/>
  <c r="D18" i="12"/>
  <c r="D19" i="12"/>
  <c r="D20" i="12"/>
  <c r="D21" i="12"/>
  <c r="D22" i="12"/>
  <c r="D23" i="12"/>
  <c r="D43" i="12"/>
  <c r="D42" i="12"/>
  <c r="D41" i="12"/>
  <c r="D40" i="12"/>
  <c r="D39" i="12"/>
  <c r="D38" i="12"/>
  <c r="D37" i="12"/>
  <c r="D35" i="12"/>
  <c r="D34" i="12"/>
  <c r="D33" i="12"/>
  <c r="D32" i="12"/>
  <c r="D31" i="12"/>
  <c r="D30" i="12"/>
  <c r="D29" i="12"/>
  <c r="D28" i="12"/>
  <c r="D16" i="12"/>
  <c r="D15" i="12"/>
  <c r="D14" i="12"/>
  <c r="D13" i="12"/>
  <c r="D11" i="12"/>
  <c r="D10" i="12"/>
  <c r="D9" i="12"/>
  <c r="D8" i="12"/>
  <c r="D7" i="12"/>
  <c r="D6" i="12"/>
  <c r="D5" i="12"/>
  <c r="A2" i="12"/>
  <c r="B10" i="10" s="1"/>
  <c r="E10" i="10" s="1"/>
  <c r="F10" i="10" s="1"/>
  <c r="E4" i="10" l="1"/>
  <c r="F4" i="10" s="1"/>
  <c r="E34" i="14"/>
  <c r="E32" i="14"/>
  <c r="E30" i="14"/>
  <c r="E25" i="14"/>
  <c r="E23" i="14"/>
  <c r="E21" i="14"/>
  <c r="E24" i="14"/>
  <c r="E35" i="14"/>
  <c r="E31" i="14"/>
  <c r="E26" i="14"/>
  <c r="E22" i="14"/>
  <c r="E33" i="14"/>
  <c r="E29" i="14"/>
  <c r="E18" i="13"/>
  <c r="D28" i="3"/>
  <c r="D27" i="3"/>
  <c r="D26" i="3"/>
  <c r="D25" i="3"/>
  <c r="D24" i="3"/>
  <c r="D23" i="3"/>
  <c r="E13" i="13"/>
  <c r="E16" i="13"/>
  <c r="E11" i="13"/>
  <c r="E20" i="13"/>
  <c r="E17" i="13"/>
  <c r="E14" i="13"/>
  <c r="I33" i="13"/>
  <c r="I29" i="13"/>
  <c r="I27" i="13"/>
  <c r="I23" i="13"/>
  <c r="I34" i="13"/>
  <c r="I30" i="13"/>
  <c r="I24" i="13"/>
  <c r="I35" i="13"/>
  <c r="I22" i="13"/>
  <c r="I32" i="13"/>
  <c r="I21" i="13"/>
  <c r="E15" i="13"/>
  <c r="I25" i="13"/>
  <c r="I26" i="13"/>
  <c r="C13" i="10"/>
  <c r="D13" i="10"/>
  <c r="A2" i="2"/>
  <c r="B5" i="10" s="1"/>
  <c r="E5" i="10" s="1"/>
  <c r="F5" i="10" s="1"/>
  <c r="A2" i="9"/>
  <c r="B6" i="10" s="1"/>
  <c r="E6" i="10" s="1"/>
  <c r="F6" i="10" s="1"/>
  <c r="A2" i="3"/>
  <c r="B7" i="10" s="1"/>
  <c r="E7" i="10" s="1"/>
  <c r="F7" i="10" s="1"/>
  <c r="A2" i="4"/>
  <c r="B8" i="10" s="1"/>
  <c r="E8" i="10" s="1"/>
  <c r="F8" i="10" s="1"/>
  <c r="A2" i="5"/>
  <c r="B9" i="10" s="1"/>
  <c r="E9" i="10" s="1"/>
  <c r="F9" i="10" s="1"/>
  <c r="A2" i="7"/>
  <c r="B11" i="10" s="1"/>
  <c r="E11" i="10" s="1"/>
  <c r="F11" i="10" s="1"/>
  <c r="A2" i="6"/>
  <c r="B12" i="10" s="1"/>
  <c r="E12" i="10" s="1"/>
  <c r="F12" i="10" s="1"/>
  <c r="A2" i="1"/>
  <c r="B3" i="10" s="1"/>
  <c r="E3" i="10" s="1"/>
  <c r="F3" i="10" s="1"/>
  <c r="F35" i="14" l="1"/>
  <c r="F34" i="14"/>
  <c r="F31" i="14"/>
  <c r="F30" i="14"/>
  <c r="F33" i="14"/>
  <c r="F32" i="14"/>
  <c r="F29" i="14"/>
  <c r="F24" i="14"/>
  <c r="F21" i="14"/>
  <c r="F27" i="14"/>
  <c r="F22" i="14"/>
  <c r="F25" i="14"/>
  <c r="F26" i="14"/>
  <c r="F23" i="14"/>
  <c r="J34" i="13"/>
  <c r="J30" i="13"/>
  <c r="J24" i="13"/>
  <c r="J35" i="13"/>
  <c r="J31" i="13"/>
  <c r="J25" i="13"/>
  <c r="J21" i="13"/>
  <c r="J33" i="13"/>
  <c r="J32" i="13"/>
  <c r="J27" i="13"/>
  <c r="J26" i="13"/>
  <c r="J23" i="13"/>
  <c r="J22" i="13"/>
  <c r="J29" i="13"/>
  <c r="F20" i="13"/>
  <c r="F18" i="13"/>
  <c r="F14" i="13"/>
  <c r="F19" i="13"/>
  <c r="F10" i="13"/>
  <c r="F6" i="13"/>
  <c r="F17" i="13"/>
  <c r="F13" i="13"/>
  <c r="F11" i="13"/>
  <c r="F7" i="13"/>
  <c r="F16" i="13"/>
  <c r="F8" i="13"/>
  <c r="F15" i="13"/>
  <c r="F5" i="13"/>
  <c r="F9" i="13"/>
  <c r="E13" i="10"/>
  <c r="F13" i="10" s="1"/>
  <c r="B13" i="10"/>
  <c r="G35" i="14" l="1"/>
  <c r="G33" i="14"/>
  <c r="G31" i="14"/>
  <c r="G29" i="14"/>
  <c r="G26" i="14"/>
  <c r="G24" i="14"/>
  <c r="G22" i="14"/>
  <c r="G25" i="14"/>
  <c r="G21" i="14"/>
  <c r="G32" i="14"/>
  <c r="G27" i="14"/>
  <c r="G23" i="14"/>
  <c r="G34" i="14"/>
  <c r="G30" i="14"/>
  <c r="G22" i="3"/>
  <c r="G24" i="3"/>
  <c r="G26" i="3"/>
  <c r="G28" i="3"/>
  <c r="G23" i="3"/>
  <c r="G25" i="3"/>
  <c r="G27" i="3"/>
  <c r="F22" i="3"/>
  <c r="F23" i="3"/>
  <c r="F24" i="3"/>
  <c r="F25" i="3"/>
  <c r="F26" i="3"/>
  <c r="F27" i="3"/>
  <c r="F28" i="3"/>
  <c r="G19" i="13"/>
  <c r="G15" i="13"/>
  <c r="G14" i="13"/>
  <c r="G13" i="13"/>
  <c r="G11" i="13"/>
  <c r="G7" i="13"/>
  <c r="G9" i="13"/>
  <c r="G20" i="13"/>
  <c r="G18" i="13"/>
  <c r="G17" i="13"/>
  <c r="G16" i="13"/>
  <c r="G8" i="13"/>
  <c r="G5" i="13"/>
  <c r="G10" i="13"/>
  <c r="G6" i="13"/>
  <c r="K35" i="13"/>
  <c r="K31" i="13"/>
  <c r="K25" i="13"/>
  <c r="K21" i="13"/>
  <c r="K32" i="13"/>
  <c r="K26" i="13"/>
  <c r="K22" i="13"/>
  <c r="K34" i="13"/>
  <c r="K27" i="13"/>
  <c r="K29" i="13"/>
  <c r="K24" i="13"/>
  <c r="K30" i="13"/>
  <c r="K23" i="13"/>
  <c r="K33" i="13"/>
  <c r="E43" i="12"/>
  <c r="E39" i="12"/>
  <c r="E37" i="12"/>
  <c r="E34" i="12"/>
  <c r="E26" i="12" s="1"/>
  <c r="E30" i="12"/>
  <c r="E28" i="12"/>
  <c r="E42" i="12"/>
  <c r="E38" i="12"/>
  <c r="E35" i="12"/>
  <c r="E27" i="12" s="1"/>
  <c r="E33" i="12"/>
  <c r="E25" i="12" s="1"/>
  <c r="E29" i="12"/>
  <c r="F16" i="4"/>
  <c r="G16" i="4"/>
  <c r="H16" i="4"/>
  <c r="E16" i="4"/>
  <c r="J16" i="4"/>
  <c r="K16" i="4"/>
  <c r="L16" i="4"/>
  <c r="M16" i="4"/>
  <c r="N16" i="4"/>
  <c r="O16" i="4"/>
  <c r="I16" i="4"/>
  <c r="N5" i="2"/>
  <c r="N6" i="2"/>
  <c r="N7" i="2"/>
  <c r="N8" i="2"/>
  <c r="N9" i="2"/>
  <c r="N10" i="2"/>
  <c r="N11" i="2"/>
  <c r="N13" i="2"/>
  <c r="N14" i="2"/>
  <c r="N15" i="2"/>
  <c r="N16" i="2"/>
  <c r="N17" i="2"/>
  <c r="N18" i="2"/>
  <c r="N19" i="2"/>
  <c r="N20" i="2"/>
  <c r="N21" i="2"/>
  <c r="N22" i="2"/>
  <c r="N23" i="2"/>
  <c r="N24" i="2"/>
  <c r="L5" i="2"/>
  <c r="M5" i="2"/>
  <c r="L6" i="2"/>
  <c r="M6" i="2"/>
  <c r="L7" i="2"/>
  <c r="M7" i="2"/>
  <c r="L8" i="2"/>
  <c r="M8" i="2"/>
  <c r="L9" i="2"/>
  <c r="M9" i="2"/>
  <c r="L10" i="2"/>
  <c r="M10" i="2"/>
  <c r="L11" i="2"/>
  <c r="M11" i="2"/>
  <c r="I13" i="2"/>
  <c r="J13" i="2"/>
  <c r="K13" i="2"/>
  <c r="L13" i="2"/>
  <c r="M13" i="2"/>
  <c r="I14" i="2"/>
  <c r="J14" i="2"/>
  <c r="K14" i="2"/>
  <c r="L14" i="2"/>
  <c r="M14" i="2"/>
  <c r="I15" i="2"/>
  <c r="J15" i="2"/>
  <c r="K15" i="2"/>
  <c r="L15" i="2"/>
  <c r="M15" i="2"/>
  <c r="I16" i="2"/>
  <c r="J16" i="2"/>
  <c r="K16" i="2"/>
  <c r="L16" i="2"/>
  <c r="M16" i="2"/>
  <c r="I17" i="2"/>
  <c r="J17" i="2"/>
  <c r="K17" i="2"/>
  <c r="L17" i="2"/>
  <c r="M17" i="2"/>
  <c r="I18" i="2"/>
  <c r="J18" i="2"/>
  <c r="K18" i="2"/>
  <c r="L18" i="2"/>
  <c r="M18" i="2"/>
  <c r="I19" i="2"/>
  <c r="J19" i="2"/>
  <c r="K19" i="2"/>
  <c r="L19" i="2"/>
  <c r="M19" i="2"/>
  <c r="I20" i="2"/>
  <c r="J20" i="2"/>
  <c r="K20" i="2"/>
  <c r="L20" i="2"/>
  <c r="M20" i="2"/>
  <c r="I21" i="2"/>
  <c r="J21" i="2"/>
  <c r="K21" i="2"/>
  <c r="L21" i="2"/>
  <c r="M21" i="2"/>
  <c r="I22" i="2"/>
  <c r="J22" i="2"/>
  <c r="K22" i="2"/>
  <c r="L22" i="2"/>
  <c r="M22" i="2"/>
  <c r="I23" i="2"/>
  <c r="J23" i="2"/>
  <c r="K23" i="2"/>
  <c r="L23" i="2"/>
  <c r="M23" i="2"/>
  <c r="I24" i="2"/>
  <c r="J24" i="2"/>
  <c r="K24" i="2"/>
  <c r="L24" i="2"/>
  <c r="M24" i="2"/>
  <c r="I25" i="2"/>
  <c r="J25" i="2"/>
  <c r="K25" i="2"/>
  <c r="L25" i="2"/>
  <c r="M25" i="2"/>
  <c r="I26" i="2"/>
  <c r="J26" i="2"/>
  <c r="K26" i="2"/>
  <c r="L26" i="2"/>
  <c r="M26" i="2"/>
  <c r="I27" i="2"/>
  <c r="J27" i="2"/>
  <c r="K27" i="2"/>
  <c r="L27" i="2"/>
  <c r="M27" i="2"/>
  <c r="I28" i="2"/>
  <c r="J28" i="2"/>
  <c r="K28" i="2"/>
  <c r="L28" i="2"/>
  <c r="M28" i="2"/>
  <c r="I29" i="2"/>
  <c r="J29" i="2"/>
  <c r="K29" i="2"/>
  <c r="L29" i="2"/>
  <c r="M29" i="2"/>
  <c r="I30" i="2"/>
  <c r="J30" i="2"/>
  <c r="K30" i="2"/>
  <c r="L30" i="2"/>
  <c r="M30" i="2"/>
  <c r="I31" i="2"/>
  <c r="J31" i="2"/>
  <c r="K31" i="2"/>
  <c r="L31" i="2"/>
  <c r="M31" i="2"/>
  <c r="I32" i="2"/>
  <c r="J32" i="2"/>
  <c r="K32" i="2"/>
  <c r="L32" i="2"/>
  <c r="M32" i="2"/>
  <c r="I33" i="2"/>
  <c r="J33" i="2"/>
  <c r="K33" i="2"/>
  <c r="L33" i="2"/>
  <c r="M33" i="2"/>
  <c r="I35" i="2"/>
  <c r="J35" i="2"/>
  <c r="K35" i="2"/>
  <c r="L35" i="2"/>
  <c r="M35" i="2"/>
  <c r="I36" i="2"/>
  <c r="J36" i="2"/>
  <c r="K36" i="2"/>
  <c r="L36" i="2"/>
  <c r="M36" i="2"/>
  <c r="I37" i="2"/>
  <c r="J37" i="2"/>
  <c r="K37" i="2"/>
  <c r="L37" i="2"/>
  <c r="M37" i="2"/>
  <c r="I38" i="2"/>
  <c r="J38" i="2"/>
  <c r="K38" i="2"/>
  <c r="L38" i="2"/>
  <c r="M38" i="2"/>
  <c r="I39" i="2"/>
  <c r="J39" i="2"/>
  <c r="K39" i="2"/>
  <c r="L39" i="2"/>
  <c r="M39" i="2"/>
  <c r="I40" i="2"/>
  <c r="J40" i="2"/>
  <c r="K40" i="2"/>
  <c r="L40" i="2"/>
  <c r="M40" i="2"/>
  <c r="I41" i="2"/>
  <c r="J41" i="2"/>
  <c r="K41" i="2"/>
  <c r="L41" i="2"/>
  <c r="M41" i="2"/>
  <c r="H35" i="2"/>
  <c r="H36" i="2"/>
  <c r="H37" i="2"/>
  <c r="H38" i="2"/>
  <c r="H39" i="2"/>
  <c r="H40" i="2"/>
  <c r="H41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G41" i="2"/>
  <c r="G40" i="2"/>
  <c r="G39" i="2"/>
  <c r="G38" i="2"/>
  <c r="G37" i="2"/>
  <c r="G36" i="2"/>
  <c r="G35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E12" i="9"/>
  <c r="E5" i="9" s="1"/>
  <c r="E25" i="9"/>
  <c r="E19" i="9" s="1"/>
  <c r="D26" i="9"/>
  <c r="D27" i="9"/>
  <c r="D28" i="9"/>
  <c r="D29" i="9"/>
  <c r="D30" i="9"/>
  <c r="D31" i="9"/>
  <c r="D32" i="9"/>
  <c r="D13" i="9"/>
  <c r="D14" i="9"/>
  <c r="D15" i="9"/>
  <c r="D16" i="9"/>
  <c r="D17" i="9"/>
  <c r="D18" i="9"/>
  <c r="D19" i="9"/>
  <c r="D20" i="9"/>
  <c r="D21" i="9"/>
  <c r="D22" i="9"/>
  <c r="D23" i="9"/>
  <c r="D24" i="9"/>
  <c r="D5" i="9"/>
  <c r="D6" i="9"/>
  <c r="D7" i="9"/>
  <c r="D8" i="9"/>
  <c r="D9" i="9"/>
  <c r="D10" i="9"/>
  <c r="D11" i="9"/>
  <c r="H18" i="7"/>
  <c r="H19" i="7"/>
  <c r="H20" i="7"/>
  <c r="H21" i="7"/>
  <c r="H22" i="7"/>
  <c r="H23" i="7"/>
  <c r="H24" i="7"/>
  <c r="H25" i="7"/>
  <c r="H26" i="7"/>
  <c r="H27" i="7"/>
  <c r="H28" i="7"/>
  <c r="H29" i="7"/>
  <c r="H5" i="7"/>
  <c r="H6" i="7"/>
  <c r="H7" i="7"/>
  <c r="H8" i="7"/>
  <c r="H9" i="7"/>
  <c r="H10" i="7"/>
  <c r="H11" i="7"/>
  <c r="H12" i="7"/>
  <c r="H13" i="7"/>
  <c r="H14" i="7"/>
  <c r="H15" i="7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F5" i="7"/>
  <c r="F6" i="7"/>
  <c r="F7" i="7"/>
  <c r="F8" i="7"/>
  <c r="F9" i="7"/>
  <c r="F10" i="7"/>
  <c r="F11" i="7"/>
  <c r="F12" i="7"/>
  <c r="F13" i="7"/>
  <c r="F14" i="7"/>
  <c r="F15" i="7"/>
  <c r="H32" i="14" l="1"/>
  <c r="H26" i="14"/>
  <c r="H22" i="14"/>
  <c r="H33" i="14"/>
  <c r="H34" i="14"/>
  <c r="H30" i="14"/>
  <c r="H24" i="14"/>
  <c r="H35" i="14"/>
  <c r="H31" i="14"/>
  <c r="H29" i="14"/>
  <c r="H27" i="14"/>
  <c r="H25" i="14"/>
  <c r="H23" i="14"/>
  <c r="H21" i="14"/>
  <c r="J6" i="4"/>
  <c r="M6" i="4"/>
  <c r="I8" i="4"/>
  <c r="L6" i="4"/>
  <c r="H8" i="4"/>
  <c r="N6" i="4"/>
  <c r="O5" i="4"/>
  <c r="K5" i="4"/>
  <c r="I5" i="3"/>
  <c r="I9" i="3"/>
  <c r="I14" i="3"/>
  <c r="I16" i="3"/>
  <c r="I18" i="3"/>
  <c r="I20" i="3"/>
  <c r="I11" i="3"/>
  <c r="I8" i="3"/>
  <c r="I6" i="3"/>
  <c r="I10" i="3"/>
  <c r="I7" i="3"/>
  <c r="I15" i="3"/>
  <c r="I17" i="3"/>
  <c r="I19" i="3"/>
  <c r="I21" i="3"/>
  <c r="I12" i="3"/>
  <c r="H22" i="3"/>
  <c r="H24" i="3"/>
  <c r="H26" i="3"/>
  <c r="H28" i="3"/>
  <c r="H23" i="3"/>
  <c r="H25" i="3"/>
  <c r="H27" i="3"/>
  <c r="H16" i="13"/>
  <c r="H14" i="13"/>
  <c r="H18" i="13"/>
  <c r="H17" i="13"/>
  <c r="H8" i="13"/>
  <c r="H20" i="13"/>
  <c r="H15" i="13"/>
  <c r="H10" i="13"/>
  <c r="H19" i="13"/>
  <c r="H9" i="13"/>
  <c r="H5" i="13"/>
  <c r="H6" i="13"/>
  <c r="H13" i="13"/>
  <c r="H11" i="13"/>
  <c r="H7" i="13"/>
  <c r="L32" i="13"/>
  <c r="L26" i="13"/>
  <c r="L22" i="13"/>
  <c r="L33" i="13"/>
  <c r="L29" i="13"/>
  <c r="L27" i="13"/>
  <c r="L23" i="13"/>
  <c r="L21" i="13"/>
  <c r="L31" i="13"/>
  <c r="L30" i="13"/>
  <c r="L24" i="13"/>
  <c r="L34" i="13"/>
  <c r="L35" i="13"/>
  <c r="L25" i="13"/>
  <c r="H11" i="4"/>
  <c r="I15" i="4"/>
  <c r="H15" i="4"/>
  <c r="I10" i="4"/>
  <c r="H7" i="4"/>
  <c r="H12" i="4"/>
  <c r="H5" i="4"/>
  <c r="H9" i="4"/>
  <c r="H13" i="4"/>
  <c r="J15" i="4"/>
  <c r="H6" i="4"/>
  <c r="H10" i="4"/>
  <c r="H14" i="4"/>
  <c r="F30" i="12"/>
  <c r="F32" i="12"/>
  <c r="F24" i="12" s="1"/>
  <c r="F33" i="12"/>
  <c r="F25" i="12" s="1"/>
  <c r="F35" i="12"/>
  <c r="F27" i="12" s="1"/>
  <c r="F42" i="12"/>
  <c r="F37" i="12"/>
  <c r="F29" i="12"/>
  <c r="F34" i="12"/>
  <c r="F26" i="12" s="1"/>
  <c r="F38" i="12"/>
  <c r="F43" i="12"/>
  <c r="F40" i="12"/>
  <c r="F41" i="12"/>
  <c r="F28" i="12"/>
  <c r="F39" i="12"/>
  <c r="F31" i="12"/>
  <c r="E31" i="12"/>
  <c r="E40" i="12"/>
  <c r="E32" i="12"/>
  <c r="E24" i="12" s="1"/>
  <c r="E41" i="12"/>
  <c r="M15" i="4"/>
  <c r="J11" i="4"/>
  <c r="M9" i="4"/>
  <c r="J7" i="4"/>
  <c r="J5" i="4"/>
  <c r="N11" i="4"/>
  <c r="N15" i="4"/>
  <c r="N7" i="4"/>
  <c r="N9" i="4"/>
  <c r="J13" i="4"/>
  <c r="N13" i="4"/>
  <c r="M11" i="4"/>
  <c r="J9" i="4"/>
  <c r="N5" i="4"/>
  <c r="M13" i="4"/>
  <c r="M5" i="4"/>
  <c r="M7" i="4"/>
  <c r="O14" i="4"/>
  <c r="K14" i="4"/>
  <c r="O12" i="4"/>
  <c r="K12" i="4"/>
  <c r="O10" i="4"/>
  <c r="K10" i="4"/>
  <c r="O8" i="4"/>
  <c r="K8" i="4"/>
  <c r="O6" i="4"/>
  <c r="K6" i="4"/>
  <c r="L15" i="4"/>
  <c r="N14" i="4"/>
  <c r="J14" i="4"/>
  <c r="L13" i="4"/>
  <c r="N12" i="4"/>
  <c r="J12" i="4"/>
  <c r="L11" i="4"/>
  <c r="N10" i="4"/>
  <c r="J10" i="4"/>
  <c r="L9" i="4"/>
  <c r="N8" i="4"/>
  <c r="J8" i="4"/>
  <c r="L7" i="4"/>
  <c r="L5" i="4"/>
  <c r="O15" i="4"/>
  <c r="K15" i="4"/>
  <c r="M14" i="4"/>
  <c r="O13" i="4"/>
  <c r="K13" i="4"/>
  <c r="M12" i="4"/>
  <c r="O11" i="4"/>
  <c r="K11" i="4"/>
  <c r="M10" i="4"/>
  <c r="O9" i="4"/>
  <c r="K9" i="4"/>
  <c r="M8" i="4"/>
  <c r="O7" i="4"/>
  <c r="K7" i="4"/>
  <c r="L14" i="4"/>
  <c r="L12" i="4"/>
  <c r="L10" i="4"/>
  <c r="L8" i="4"/>
  <c r="I7" i="4"/>
  <c r="I14" i="4"/>
  <c r="I6" i="4"/>
  <c r="I11" i="4"/>
  <c r="I13" i="4"/>
  <c r="I9" i="4"/>
  <c r="I5" i="4"/>
  <c r="I12" i="4"/>
  <c r="E22" i="9"/>
  <c r="E31" i="9"/>
  <c r="E28" i="9"/>
  <c r="E30" i="9"/>
  <c r="E26" i="9"/>
  <c r="E20" i="9"/>
  <c r="E32" i="9"/>
  <c r="E29" i="9"/>
  <c r="F25" i="9"/>
  <c r="F20" i="9" s="1"/>
  <c r="E16" i="9"/>
  <c r="E27" i="9"/>
  <c r="E24" i="9"/>
  <c r="E18" i="9"/>
  <c r="F12" i="9"/>
  <c r="F10" i="9" s="1"/>
  <c r="E14" i="9"/>
  <c r="E10" i="9"/>
  <c r="E8" i="9"/>
  <c r="E6" i="9"/>
  <c r="E23" i="9"/>
  <c r="E21" i="9"/>
  <c r="E17" i="9"/>
  <c r="E15" i="9"/>
  <c r="E13" i="9"/>
  <c r="E11" i="9"/>
  <c r="E9" i="9"/>
  <c r="E7" i="9"/>
  <c r="J10" i="3"/>
  <c r="I27" i="3"/>
  <c r="I24" i="3"/>
  <c r="I28" i="3"/>
  <c r="I22" i="3"/>
  <c r="I26" i="3"/>
  <c r="I23" i="3"/>
  <c r="I25" i="3"/>
  <c r="E23" i="2"/>
  <c r="F23" i="2"/>
  <c r="E22" i="2"/>
  <c r="F22" i="2"/>
  <c r="E21" i="2"/>
  <c r="F21" i="2"/>
  <c r="F7" i="9" l="1"/>
  <c r="I34" i="14"/>
  <c r="I32" i="14"/>
  <c r="I30" i="14"/>
  <c r="I27" i="14"/>
  <c r="I25" i="14"/>
  <c r="I23" i="14"/>
  <c r="I21" i="14"/>
  <c r="I33" i="14"/>
  <c r="I29" i="14"/>
  <c r="I35" i="14"/>
  <c r="I31" i="14"/>
  <c r="I22" i="14"/>
  <c r="I26" i="14"/>
  <c r="I24" i="14"/>
  <c r="E17" i="14"/>
  <c r="E13" i="14"/>
  <c r="E19" i="14"/>
  <c r="E16" i="14"/>
  <c r="E10" i="14"/>
  <c r="E14" i="14"/>
  <c r="E8" i="14"/>
  <c r="E20" i="14"/>
  <c r="E6" i="14"/>
  <c r="E18" i="14"/>
  <c r="E7" i="14"/>
  <c r="E15" i="14"/>
  <c r="E11" i="14"/>
  <c r="E5" i="14"/>
  <c r="E9" i="14"/>
  <c r="J12" i="3"/>
  <c r="J19" i="3"/>
  <c r="J14" i="3"/>
  <c r="J16" i="3"/>
  <c r="J18" i="3"/>
  <c r="J20" i="3"/>
  <c r="J15" i="3"/>
  <c r="J17" i="3"/>
  <c r="J21" i="3"/>
  <c r="I20" i="13"/>
  <c r="I17" i="13"/>
  <c r="I13" i="13"/>
  <c r="I19" i="13"/>
  <c r="I16" i="13"/>
  <c r="I9" i="13"/>
  <c r="I5" i="13"/>
  <c r="I14" i="13"/>
  <c r="I11" i="13"/>
  <c r="I15" i="13"/>
  <c r="I10" i="13"/>
  <c r="I6" i="13"/>
  <c r="I7" i="13"/>
  <c r="I18" i="13"/>
  <c r="I8" i="13"/>
  <c r="M33" i="13"/>
  <c r="M29" i="13"/>
  <c r="M27" i="13"/>
  <c r="M23" i="13"/>
  <c r="M34" i="13"/>
  <c r="M30" i="13"/>
  <c r="M24" i="13"/>
  <c r="M31" i="13"/>
  <c r="M26" i="13"/>
  <c r="M25" i="13"/>
  <c r="M22" i="13"/>
  <c r="M32" i="13"/>
  <c r="M35" i="13"/>
  <c r="M21" i="13"/>
  <c r="G41" i="12"/>
  <c r="G42" i="12"/>
  <c r="G39" i="12"/>
  <c r="G29" i="12"/>
  <c r="G34" i="12"/>
  <c r="G26" i="12" s="1"/>
  <c r="G30" i="12"/>
  <c r="G43" i="12"/>
  <c r="G33" i="12"/>
  <c r="G25" i="12" s="1"/>
  <c r="G40" i="12"/>
  <c r="G31" i="12"/>
  <c r="G28" i="12"/>
  <c r="G38" i="12"/>
  <c r="G35" i="12"/>
  <c r="G27" i="12" s="1"/>
  <c r="G32" i="12"/>
  <c r="G24" i="12" s="1"/>
  <c r="G37" i="12"/>
  <c r="E7" i="12"/>
  <c r="E10" i="12"/>
  <c r="E15" i="12"/>
  <c r="E19" i="12" s="1"/>
  <c r="E23" i="12" s="1"/>
  <c r="E11" i="12"/>
  <c r="E14" i="12"/>
  <c r="E18" i="12" s="1"/>
  <c r="E22" i="12" s="1"/>
  <c r="E5" i="12"/>
  <c r="E9" i="12"/>
  <c r="E13" i="12"/>
  <c r="E17" i="12" s="1"/>
  <c r="E21" i="12" s="1"/>
  <c r="E16" i="12"/>
  <c r="E20" i="12" s="1"/>
  <c r="E8" i="12"/>
  <c r="E6" i="12"/>
  <c r="J6" i="3"/>
  <c r="J28" i="3"/>
  <c r="J5" i="3"/>
  <c r="J26" i="3"/>
  <c r="J22" i="3"/>
  <c r="J27" i="3"/>
  <c r="J8" i="3"/>
  <c r="J24" i="3"/>
  <c r="J25" i="3"/>
  <c r="F21" i="9"/>
  <c r="F28" i="9"/>
  <c r="F30" i="9"/>
  <c r="F32" i="9"/>
  <c r="F19" i="9"/>
  <c r="F22" i="9"/>
  <c r="F29" i="9"/>
  <c r="F9" i="9"/>
  <c r="F27" i="9"/>
  <c r="F6" i="9"/>
  <c r="F24" i="9"/>
  <c r="F31" i="9"/>
  <c r="F23" i="9"/>
  <c r="F26" i="9"/>
  <c r="F5" i="9"/>
  <c r="F11" i="9"/>
  <c r="F16" i="9"/>
  <c r="F14" i="9"/>
  <c r="F17" i="9"/>
  <c r="F18" i="9"/>
  <c r="F15" i="9"/>
  <c r="F13" i="9"/>
  <c r="F8" i="9"/>
  <c r="J9" i="3"/>
  <c r="J7" i="3"/>
  <c r="J11" i="3"/>
  <c r="D36" i="1"/>
  <c r="D37" i="1"/>
  <c r="D38" i="1"/>
  <c r="D39" i="1"/>
  <c r="D40" i="1"/>
  <c r="D41" i="1"/>
  <c r="D35" i="1"/>
  <c r="D41" i="2"/>
  <c r="E41" i="2"/>
  <c r="F41" i="2"/>
  <c r="D36" i="2"/>
  <c r="E36" i="2"/>
  <c r="F36" i="2"/>
  <c r="D37" i="2"/>
  <c r="E37" i="2"/>
  <c r="F37" i="2"/>
  <c r="D38" i="2"/>
  <c r="E38" i="2"/>
  <c r="F38" i="2"/>
  <c r="D39" i="2"/>
  <c r="E39" i="2"/>
  <c r="F39" i="2"/>
  <c r="D40" i="2"/>
  <c r="E40" i="2"/>
  <c r="F40" i="2"/>
  <c r="D25" i="2"/>
  <c r="E25" i="2"/>
  <c r="F25" i="2"/>
  <c r="D26" i="2"/>
  <c r="E26" i="2"/>
  <c r="F26" i="2"/>
  <c r="D27" i="2"/>
  <c r="E27" i="2"/>
  <c r="F27" i="2"/>
  <c r="D28" i="2"/>
  <c r="E28" i="2"/>
  <c r="F28" i="2"/>
  <c r="D29" i="2"/>
  <c r="E29" i="2"/>
  <c r="F29" i="2"/>
  <c r="D30" i="2"/>
  <c r="E30" i="2"/>
  <c r="F30" i="2"/>
  <c r="D31" i="2"/>
  <c r="E31" i="2"/>
  <c r="F31" i="2"/>
  <c r="D32" i="2"/>
  <c r="E32" i="2"/>
  <c r="F32" i="2"/>
  <c r="F35" i="2"/>
  <c r="E35" i="2"/>
  <c r="D35" i="2"/>
  <c r="F33" i="2"/>
  <c r="E33" i="2"/>
  <c r="D33" i="2"/>
  <c r="E24" i="2"/>
  <c r="F24" i="2"/>
  <c r="D5" i="4"/>
  <c r="E5" i="4"/>
  <c r="F5" i="4"/>
  <c r="G5" i="4"/>
  <c r="D6" i="4"/>
  <c r="E6" i="4"/>
  <c r="F6" i="4"/>
  <c r="G6" i="4"/>
  <c r="D7" i="4"/>
  <c r="E7" i="4"/>
  <c r="F7" i="4"/>
  <c r="G7" i="4"/>
  <c r="D8" i="4"/>
  <c r="E8" i="4"/>
  <c r="F8" i="4"/>
  <c r="G8" i="4"/>
  <c r="D9" i="4"/>
  <c r="E9" i="4"/>
  <c r="F9" i="4"/>
  <c r="G9" i="4"/>
  <c r="D10" i="4"/>
  <c r="E10" i="4"/>
  <c r="F10" i="4"/>
  <c r="G10" i="4"/>
  <c r="D11" i="4"/>
  <c r="E11" i="4"/>
  <c r="F11" i="4"/>
  <c r="G11" i="4"/>
  <c r="D12" i="4"/>
  <c r="E12" i="4"/>
  <c r="F12" i="4"/>
  <c r="G12" i="4"/>
  <c r="D13" i="4"/>
  <c r="E13" i="4"/>
  <c r="F13" i="4"/>
  <c r="G13" i="4"/>
  <c r="D14" i="4"/>
  <c r="E14" i="4"/>
  <c r="F14" i="4"/>
  <c r="G14" i="4"/>
  <c r="G15" i="4"/>
  <c r="F15" i="4"/>
  <c r="E15" i="4"/>
  <c r="D15" i="4"/>
  <c r="G5" i="5"/>
  <c r="H5" i="5"/>
  <c r="G6" i="5"/>
  <c r="H6" i="5"/>
  <c r="G7" i="5"/>
  <c r="H7" i="5"/>
  <c r="G8" i="5"/>
  <c r="H8" i="5"/>
  <c r="G9" i="5"/>
  <c r="H9" i="5"/>
  <c r="G10" i="5"/>
  <c r="H10" i="5"/>
  <c r="G11" i="5"/>
  <c r="H11" i="5"/>
  <c r="F14" i="5"/>
  <c r="G14" i="5"/>
  <c r="H14" i="5"/>
  <c r="F15" i="5"/>
  <c r="G15" i="5"/>
  <c r="H15" i="5"/>
  <c r="F16" i="5"/>
  <c r="G16" i="5"/>
  <c r="H16" i="5"/>
  <c r="H13" i="5"/>
  <c r="G13" i="5"/>
  <c r="F13" i="5"/>
  <c r="F17" i="5"/>
  <c r="G17" i="5"/>
  <c r="H17" i="5"/>
  <c r="F18" i="5"/>
  <c r="G18" i="5"/>
  <c r="H18" i="5"/>
  <c r="F19" i="5"/>
  <c r="G19" i="5"/>
  <c r="H19" i="5"/>
  <c r="F20" i="5"/>
  <c r="G20" i="5"/>
  <c r="H20" i="5"/>
  <c r="F21" i="5"/>
  <c r="G21" i="5"/>
  <c r="H21" i="5"/>
  <c r="F22" i="5"/>
  <c r="G22" i="5"/>
  <c r="H22" i="5"/>
  <c r="F23" i="5"/>
  <c r="G23" i="5"/>
  <c r="H23" i="5"/>
  <c r="H24" i="5"/>
  <c r="G24" i="5"/>
  <c r="F24" i="5"/>
  <c r="F27" i="5"/>
  <c r="G27" i="5"/>
  <c r="H27" i="5"/>
  <c r="F28" i="5"/>
  <c r="G28" i="5"/>
  <c r="H28" i="5"/>
  <c r="F29" i="5"/>
  <c r="G29" i="5"/>
  <c r="H29" i="5"/>
  <c r="F30" i="5"/>
  <c r="G30" i="5"/>
  <c r="H30" i="5"/>
  <c r="F31" i="5"/>
  <c r="G31" i="5"/>
  <c r="H31" i="5"/>
  <c r="F32" i="5"/>
  <c r="G32" i="5"/>
  <c r="H32" i="5"/>
  <c r="H26" i="5"/>
  <c r="G26" i="5"/>
  <c r="F26" i="5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F13" i="2"/>
  <c r="E13" i="2"/>
  <c r="F18" i="14" l="1"/>
  <c r="F14" i="14"/>
  <c r="F20" i="14"/>
  <c r="F13" i="14"/>
  <c r="F11" i="14"/>
  <c r="F7" i="14"/>
  <c r="F15" i="14"/>
  <c r="F9" i="14"/>
  <c r="F5" i="14"/>
  <c r="F17" i="14"/>
  <c r="F16" i="14"/>
  <c r="F10" i="14"/>
  <c r="F8" i="14"/>
  <c r="F6" i="14"/>
  <c r="F19" i="14"/>
  <c r="J23" i="3"/>
  <c r="J20" i="13"/>
  <c r="J18" i="13"/>
  <c r="J14" i="13"/>
  <c r="J19" i="13"/>
  <c r="J17" i="13"/>
  <c r="J15" i="13"/>
  <c r="J10" i="13"/>
  <c r="J6" i="13"/>
  <c r="J13" i="13"/>
  <c r="J8" i="13"/>
  <c r="J11" i="13"/>
  <c r="J7" i="13"/>
  <c r="J16" i="13"/>
  <c r="J9" i="13"/>
  <c r="J5" i="13"/>
  <c r="N34" i="13"/>
  <c r="N30" i="13"/>
  <c r="N24" i="13"/>
  <c r="N35" i="13"/>
  <c r="N31" i="13"/>
  <c r="N25" i="13"/>
  <c r="N21" i="13"/>
  <c r="N29" i="13"/>
  <c r="N23" i="13"/>
  <c r="N22" i="13"/>
  <c r="N33" i="13"/>
  <c r="N32" i="13"/>
  <c r="N26" i="13"/>
  <c r="N27" i="13"/>
  <c r="H34" i="12"/>
  <c r="H26" i="12" s="1"/>
  <c r="H29" i="12"/>
  <c r="H40" i="12"/>
  <c r="H32" i="12"/>
  <c r="H24" i="12" s="1"/>
  <c r="H28" i="12"/>
  <c r="H39" i="12"/>
  <c r="H31" i="12"/>
  <c r="H30" i="12"/>
  <c r="H35" i="12"/>
  <c r="H27" i="12" s="1"/>
  <c r="H43" i="12"/>
  <c r="H42" i="12"/>
  <c r="H41" i="12"/>
  <c r="H37" i="12"/>
  <c r="H33" i="12"/>
  <c r="H25" i="12" s="1"/>
  <c r="H38" i="12"/>
  <c r="F10" i="12"/>
  <c r="F7" i="12"/>
  <c r="F9" i="12"/>
  <c r="F16" i="12"/>
  <c r="F20" i="12" s="1"/>
  <c r="F6" i="12"/>
  <c r="F8" i="12"/>
  <c r="F11" i="12"/>
  <c r="F5" i="12"/>
  <c r="F13" i="12"/>
  <c r="F17" i="12" s="1"/>
  <c r="F21" i="12" s="1"/>
  <c r="F14" i="12"/>
  <c r="F18" i="12" s="1"/>
  <c r="F22" i="12" s="1"/>
  <c r="F15" i="12"/>
  <c r="F19" i="12" s="1"/>
  <c r="F23" i="12" s="1"/>
  <c r="K21" i="3"/>
  <c r="K18" i="3"/>
  <c r="K11" i="3"/>
  <c r="K12" i="3"/>
  <c r="K16" i="3"/>
  <c r="K6" i="3"/>
  <c r="K7" i="3"/>
  <c r="K5" i="3"/>
  <c r="K14" i="3"/>
  <c r="K17" i="3"/>
  <c r="K9" i="3"/>
  <c r="K20" i="3"/>
  <c r="K10" i="3"/>
  <c r="K8" i="3"/>
  <c r="K19" i="3"/>
  <c r="K15" i="3"/>
  <c r="K27" i="3"/>
  <c r="K23" i="3"/>
  <c r="G19" i="14" l="1"/>
  <c r="G15" i="14"/>
  <c r="G17" i="14"/>
  <c r="G8" i="14"/>
  <c r="G18" i="14"/>
  <c r="G16" i="14"/>
  <c r="G10" i="14"/>
  <c r="G6" i="14"/>
  <c r="G14" i="14"/>
  <c r="G13" i="14"/>
  <c r="G11" i="14"/>
  <c r="G5" i="14"/>
  <c r="G20" i="14"/>
  <c r="G9" i="14"/>
  <c r="G7" i="14"/>
  <c r="K26" i="3"/>
  <c r="K25" i="3"/>
  <c r="K28" i="3"/>
  <c r="K22" i="3"/>
  <c r="K24" i="3"/>
  <c r="K19" i="13"/>
  <c r="K15" i="13"/>
  <c r="K20" i="13"/>
  <c r="K11" i="13"/>
  <c r="K7" i="13"/>
  <c r="K16" i="13"/>
  <c r="K5" i="13"/>
  <c r="K14" i="13"/>
  <c r="K13" i="13"/>
  <c r="K8" i="13"/>
  <c r="K18" i="13"/>
  <c r="K17" i="13"/>
  <c r="K9" i="13"/>
  <c r="K10" i="13"/>
  <c r="K6" i="13"/>
  <c r="O35" i="13"/>
  <c r="O31" i="13"/>
  <c r="O25" i="13"/>
  <c r="O21" i="13"/>
  <c r="O32" i="13"/>
  <c r="O26" i="13"/>
  <c r="O22" i="13"/>
  <c r="O30" i="13"/>
  <c r="O23" i="13"/>
  <c r="O33" i="13"/>
  <c r="O24" i="13"/>
  <c r="O29" i="13"/>
  <c r="O27" i="13"/>
  <c r="O34" i="13"/>
  <c r="I42" i="12"/>
  <c r="I39" i="12"/>
  <c r="I38" i="12"/>
  <c r="I43" i="12"/>
  <c r="I41" i="12"/>
  <c r="I37" i="12"/>
  <c r="I35" i="12"/>
  <c r="I27" i="12" s="1"/>
  <c r="I32" i="12"/>
  <c r="I24" i="12" s="1"/>
  <c r="I40" i="12"/>
  <c r="I28" i="12"/>
  <c r="I33" i="12"/>
  <c r="I25" i="12" s="1"/>
  <c r="I30" i="12"/>
  <c r="I29" i="12"/>
  <c r="I34" i="12"/>
  <c r="I26" i="12" s="1"/>
  <c r="I31" i="12"/>
  <c r="G16" i="12"/>
  <c r="G20" i="12" s="1"/>
  <c r="G8" i="12"/>
  <c r="G15" i="12"/>
  <c r="G19" i="12" s="1"/>
  <c r="G23" i="12" s="1"/>
  <c r="G11" i="12"/>
  <c r="G7" i="12"/>
  <c r="G13" i="12"/>
  <c r="G17" i="12" s="1"/>
  <c r="G21" i="12" s="1"/>
  <c r="G10" i="12"/>
  <c r="G6" i="12"/>
  <c r="G9" i="12"/>
  <c r="G5" i="12"/>
  <c r="G14" i="12"/>
  <c r="G18" i="12" s="1"/>
  <c r="G22" i="12" s="1"/>
  <c r="L22" i="3"/>
  <c r="L25" i="3"/>
  <c r="L28" i="3"/>
  <c r="L24" i="3"/>
  <c r="L27" i="3"/>
  <c r="L26" i="3"/>
  <c r="L23" i="3"/>
  <c r="L6" i="3"/>
  <c r="L10" i="3"/>
  <c r="L15" i="3"/>
  <c r="L19" i="3"/>
  <c r="L9" i="3"/>
  <c r="L7" i="3"/>
  <c r="L11" i="3"/>
  <c r="L16" i="3"/>
  <c r="L5" i="3"/>
  <c r="L18" i="3"/>
  <c r="L8" i="3"/>
  <c r="L12" i="3"/>
  <c r="L17" i="3"/>
  <c r="L20" i="3"/>
  <c r="L14" i="3"/>
  <c r="L21" i="3"/>
  <c r="H20" i="14" l="1"/>
  <c r="H16" i="14"/>
  <c r="H14" i="14"/>
  <c r="H9" i="14"/>
  <c r="H19" i="14"/>
  <c r="H13" i="14"/>
  <c r="H11" i="14"/>
  <c r="H7" i="14"/>
  <c r="H15" i="14"/>
  <c r="H8" i="14"/>
  <c r="H5" i="14"/>
  <c r="H6" i="14"/>
  <c r="H18" i="14"/>
  <c r="H17" i="14"/>
  <c r="H10" i="14"/>
  <c r="P32" i="13"/>
  <c r="P26" i="13"/>
  <c r="P22" i="13"/>
  <c r="P33" i="13"/>
  <c r="P29" i="13"/>
  <c r="P27" i="13"/>
  <c r="P23" i="13"/>
  <c r="P25" i="13"/>
  <c r="P24" i="13"/>
  <c r="P35" i="13"/>
  <c r="P34" i="13"/>
  <c r="P21" i="13"/>
  <c r="P30" i="13"/>
  <c r="P31" i="13"/>
  <c r="L20" i="13"/>
  <c r="L16" i="13"/>
  <c r="L19" i="13"/>
  <c r="L15" i="13"/>
  <c r="L14" i="13"/>
  <c r="L13" i="13"/>
  <c r="L8" i="13"/>
  <c r="L6" i="13"/>
  <c r="L18" i="13"/>
  <c r="L17" i="13"/>
  <c r="L9" i="13"/>
  <c r="L5" i="13"/>
  <c r="L10" i="13"/>
  <c r="L7" i="13"/>
  <c r="L11" i="13"/>
  <c r="H16" i="12"/>
  <c r="H20" i="12" s="1"/>
  <c r="H6" i="12"/>
  <c r="H14" i="12"/>
  <c r="H18" i="12" s="1"/>
  <c r="H22" i="12" s="1"/>
  <c r="H11" i="12"/>
  <c r="H5" i="12"/>
  <c r="H13" i="12"/>
  <c r="H17" i="12" s="1"/>
  <c r="H21" i="12" s="1"/>
  <c r="H10" i="12"/>
  <c r="H15" i="12"/>
  <c r="H19" i="12" s="1"/>
  <c r="H23" i="12" s="1"/>
  <c r="H9" i="12"/>
  <c r="H7" i="12"/>
  <c r="H8" i="12"/>
  <c r="M11" i="3"/>
  <c r="M20" i="3"/>
  <c r="M8" i="3"/>
  <c r="M14" i="3"/>
  <c r="M16" i="3"/>
  <c r="M9" i="3"/>
  <c r="M5" i="3"/>
  <c r="M15" i="3"/>
  <c r="M21" i="3"/>
  <c r="M18" i="3"/>
  <c r="M10" i="3"/>
  <c r="M7" i="3"/>
  <c r="M17" i="3"/>
  <c r="M12" i="3"/>
  <c r="M19" i="3"/>
  <c r="M6" i="3"/>
  <c r="M25" i="3"/>
  <c r="M28" i="3"/>
  <c r="M22" i="3"/>
  <c r="M26" i="3"/>
  <c r="M23" i="3"/>
  <c r="M27" i="3"/>
  <c r="M24" i="3"/>
  <c r="I17" i="14" l="1"/>
  <c r="I13" i="14"/>
  <c r="I18" i="14"/>
  <c r="I15" i="14"/>
  <c r="I10" i="14"/>
  <c r="I6" i="14"/>
  <c r="I20" i="14"/>
  <c r="I8" i="14"/>
  <c r="I16" i="14"/>
  <c r="I5" i="14"/>
  <c r="I14" i="14"/>
  <c r="I11" i="14"/>
  <c r="I9" i="14"/>
  <c r="I19" i="14"/>
  <c r="I7" i="14"/>
  <c r="M20" i="13"/>
  <c r="M17" i="13"/>
  <c r="M13" i="13"/>
  <c r="M18" i="13"/>
  <c r="M9" i="13"/>
  <c r="M5" i="13"/>
  <c r="M7" i="13"/>
  <c r="M14" i="13"/>
  <c r="M16" i="13"/>
  <c r="M10" i="13"/>
  <c r="M6" i="13"/>
  <c r="M19" i="13"/>
  <c r="M15" i="13"/>
  <c r="M11" i="13"/>
  <c r="M8" i="13"/>
  <c r="Q33" i="13"/>
  <c r="Q29" i="13"/>
  <c r="Q27" i="13"/>
  <c r="Q23" i="13"/>
  <c r="Q34" i="13"/>
  <c r="Q30" i="13"/>
  <c r="Q24" i="13"/>
  <c r="Q35" i="13"/>
  <c r="Q22" i="13"/>
  <c r="Q32" i="13"/>
  <c r="Q21" i="13"/>
  <c r="Q26" i="13"/>
  <c r="Q31" i="13"/>
  <c r="Q25" i="13"/>
  <c r="I14" i="12"/>
  <c r="I18" i="12" s="1"/>
  <c r="I22" i="12" s="1"/>
  <c r="I13" i="12"/>
  <c r="I17" i="12" s="1"/>
  <c r="I21" i="12" s="1"/>
  <c r="I9" i="12"/>
  <c r="I6" i="12"/>
  <c r="I15" i="12"/>
  <c r="I19" i="12" s="1"/>
  <c r="I23" i="12" s="1"/>
  <c r="I5" i="12"/>
  <c r="I7" i="12"/>
  <c r="I16" i="12"/>
  <c r="I20" i="12" s="1"/>
  <c r="I8" i="12"/>
  <c r="I11" i="12"/>
  <c r="I10" i="12"/>
  <c r="N24" i="3"/>
  <c r="N25" i="3"/>
  <c r="N22" i="3"/>
  <c r="N36" i="3"/>
  <c r="N32" i="3"/>
  <c r="N35" i="3"/>
  <c r="N23" i="3"/>
  <c r="N30" i="3"/>
  <c r="N26" i="3"/>
  <c r="N37" i="3"/>
  <c r="N27" i="3"/>
  <c r="N33" i="3"/>
  <c r="N28" i="3"/>
  <c r="N34" i="3"/>
  <c r="N31" i="3"/>
  <c r="N17" i="3"/>
  <c r="N18" i="3"/>
  <c r="N16" i="3"/>
  <c r="N21" i="3"/>
  <c r="N7" i="3"/>
  <c r="N12" i="3"/>
  <c r="N11" i="3"/>
  <c r="N10" i="3"/>
  <c r="N6" i="3"/>
  <c r="N8" i="3"/>
  <c r="N19" i="3"/>
  <c r="N9" i="3"/>
  <c r="N15" i="3"/>
  <c r="N5" i="3"/>
  <c r="N14" i="3"/>
  <c r="N20" i="3"/>
  <c r="R34" i="13" l="1"/>
  <c r="R30" i="13"/>
  <c r="R24" i="13"/>
  <c r="R35" i="13"/>
  <c r="R31" i="13"/>
  <c r="R25" i="13"/>
  <c r="R21" i="13"/>
  <c r="R33" i="13"/>
  <c r="R32" i="13"/>
  <c r="R27" i="13"/>
  <c r="R26" i="13"/>
  <c r="R22" i="13"/>
  <c r="R23" i="13"/>
  <c r="R29" i="13"/>
  <c r="N20" i="13"/>
  <c r="N18" i="13"/>
  <c r="N14" i="13"/>
  <c r="N19" i="13"/>
  <c r="N17" i="13"/>
  <c r="N16" i="13"/>
  <c r="N10" i="13"/>
  <c r="N6" i="13"/>
  <c r="N13" i="13"/>
  <c r="N15" i="13"/>
  <c r="N11" i="13"/>
  <c r="N7" i="13"/>
  <c r="N8" i="13"/>
  <c r="N9" i="13"/>
  <c r="N5" i="13"/>
  <c r="O22" i="3"/>
  <c r="O30" i="3"/>
  <c r="O37" i="3"/>
  <c r="O33" i="3"/>
  <c r="O26" i="3"/>
  <c r="O36" i="3"/>
  <c r="O23" i="3"/>
  <c r="O24" i="3"/>
  <c r="O32" i="3"/>
  <c r="O31" i="3"/>
  <c r="O27" i="3"/>
  <c r="O28" i="3"/>
  <c r="O35" i="3"/>
  <c r="O25" i="3"/>
  <c r="O34" i="3"/>
  <c r="O10" i="3"/>
  <c r="O18" i="3"/>
  <c r="O9" i="3"/>
  <c r="O5" i="3"/>
  <c r="O12" i="3"/>
  <c r="O7" i="3"/>
  <c r="O14" i="3"/>
  <c r="O15" i="3"/>
  <c r="O21" i="3"/>
  <c r="O11" i="3"/>
  <c r="O17" i="3"/>
  <c r="O6" i="3"/>
  <c r="O16" i="3"/>
  <c r="O19" i="3"/>
  <c r="O8" i="3"/>
  <c r="O20" i="3"/>
  <c r="O19" i="13" l="1"/>
  <c r="O15" i="13"/>
  <c r="O11" i="13"/>
  <c r="O7" i="13"/>
  <c r="O9" i="13"/>
  <c r="O18" i="13"/>
  <c r="O17" i="13"/>
  <c r="O16" i="13"/>
  <c r="O20" i="13"/>
  <c r="O8" i="13"/>
  <c r="O14" i="13"/>
  <c r="O13" i="13"/>
  <c r="O5" i="13"/>
  <c r="O10" i="13"/>
  <c r="O6" i="13"/>
  <c r="S35" i="13"/>
  <c r="S31" i="13"/>
  <c r="S25" i="13"/>
  <c r="S21" i="13"/>
  <c r="S32" i="13"/>
  <c r="S26" i="13"/>
  <c r="S22" i="13"/>
  <c r="S34" i="13"/>
  <c r="S27" i="13"/>
  <c r="S29" i="13"/>
  <c r="S30" i="13"/>
  <c r="S24" i="13"/>
  <c r="S23" i="13"/>
  <c r="S33" i="13"/>
  <c r="P28" i="3"/>
  <c r="P27" i="3"/>
  <c r="P32" i="3"/>
  <c r="P37" i="3"/>
  <c r="P30" i="3"/>
  <c r="P24" i="3"/>
  <c r="P33" i="3"/>
  <c r="P31" i="3"/>
  <c r="P25" i="3"/>
  <c r="P26" i="3"/>
  <c r="P23" i="3"/>
  <c r="P22" i="3"/>
  <c r="P36" i="3"/>
  <c r="P34" i="3"/>
  <c r="P35" i="3"/>
  <c r="P8" i="3"/>
  <c r="P12" i="3"/>
  <c r="P17" i="3"/>
  <c r="P20" i="3"/>
  <c r="P9" i="3"/>
  <c r="P21" i="3"/>
  <c r="P15" i="3"/>
  <c r="P11" i="3"/>
  <c r="P5" i="3"/>
  <c r="P14" i="3"/>
  <c r="P18" i="3"/>
  <c r="P10" i="3"/>
  <c r="P7" i="3"/>
  <c r="P19" i="3"/>
  <c r="P6" i="3"/>
  <c r="P16" i="3"/>
  <c r="T32" i="13" l="1"/>
  <c r="T26" i="13"/>
  <c r="T22" i="13"/>
  <c r="T33" i="13"/>
  <c r="T29" i="13"/>
  <c r="T27" i="13"/>
  <c r="T23" i="13"/>
  <c r="T21" i="13"/>
  <c r="T31" i="13"/>
  <c r="T30" i="13"/>
  <c r="T34" i="13"/>
  <c r="T35" i="13"/>
  <c r="T25" i="13"/>
  <c r="T24" i="13"/>
  <c r="P16" i="13"/>
  <c r="P10" i="13"/>
  <c r="P20" i="13"/>
  <c r="P15" i="13"/>
  <c r="P8" i="13"/>
  <c r="P18" i="13"/>
  <c r="P17" i="13"/>
  <c r="P19" i="13"/>
  <c r="P14" i="13"/>
  <c r="P13" i="13"/>
  <c r="P9" i="13"/>
  <c r="P5" i="13"/>
  <c r="P6" i="13"/>
  <c r="P11" i="13"/>
  <c r="P7" i="13"/>
  <c r="Q24" i="3"/>
  <c r="Q28" i="3"/>
  <c r="Q33" i="3"/>
  <c r="Q30" i="3"/>
  <c r="Q37" i="3"/>
  <c r="Q22" i="3"/>
  <c r="Q35" i="3"/>
  <c r="Q27" i="3"/>
  <c r="Q25" i="3"/>
  <c r="Q34" i="3"/>
  <c r="Q31" i="3"/>
  <c r="Q32" i="3"/>
  <c r="Q26" i="3"/>
  <c r="Q23" i="3"/>
  <c r="Q36" i="3"/>
  <c r="Q21" i="3"/>
  <c r="Q6" i="3"/>
  <c r="Q7" i="3"/>
  <c r="Q14" i="3"/>
  <c r="Q10" i="3"/>
  <c r="Q17" i="3"/>
  <c r="Q5" i="3"/>
  <c r="Q9" i="3"/>
  <c r="Q11" i="3"/>
  <c r="Q20" i="3"/>
  <c r="Q18" i="3"/>
  <c r="Q19" i="3"/>
  <c r="Q8" i="3"/>
  <c r="Q12" i="3"/>
  <c r="Q15" i="3"/>
  <c r="Q16" i="3"/>
  <c r="U33" i="13" l="1"/>
  <c r="U29" i="13"/>
  <c r="U27" i="13"/>
  <c r="U23" i="13"/>
  <c r="U34" i="13"/>
  <c r="U30" i="13"/>
  <c r="U24" i="13"/>
  <c r="U31" i="13"/>
  <c r="U26" i="13"/>
  <c r="U25" i="13"/>
  <c r="U35" i="13"/>
  <c r="U22" i="13"/>
  <c r="U21" i="13"/>
  <c r="U32" i="13"/>
  <c r="Q20" i="13"/>
  <c r="Q17" i="13"/>
  <c r="Q13" i="13"/>
  <c r="Q19" i="13"/>
  <c r="Q14" i="13"/>
  <c r="Q9" i="13"/>
  <c r="Q5" i="13"/>
  <c r="Q11" i="13"/>
  <c r="Q15" i="13"/>
  <c r="Q18" i="13"/>
  <c r="Q10" i="13"/>
  <c r="Q6" i="13"/>
  <c r="Q16" i="13"/>
  <c r="Q7" i="13"/>
  <c r="Q8" i="13"/>
  <c r="R11" i="3"/>
  <c r="R18" i="3"/>
  <c r="R14" i="3"/>
  <c r="R16" i="3"/>
  <c r="R15" i="3"/>
  <c r="R19" i="3"/>
  <c r="R7" i="3"/>
  <c r="R21" i="3"/>
  <c r="R5" i="3"/>
  <c r="R20" i="3"/>
  <c r="R17" i="3"/>
  <c r="R9" i="3"/>
  <c r="R6" i="3"/>
  <c r="R8" i="3"/>
  <c r="R10" i="3"/>
  <c r="R12" i="3"/>
  <c r="R23" i="3"/>
  <c r="R33" i="3"/>
  <c r="R36" i="3"/>
  <c r="R32" i="3"/>
  <c r="R37" i="3"/>
  <c r="R27" i="3"/>
  <c r="R34" i="3"/>
  <c r="R22" i="3"/>
  <c r="R25" i="3"/>
  <c r="R35" i="3"/>
  <c r="R31" i="3"/>
  <c r="R24" i="3"/>
  <c r="R30" i="3"/>
  <c r="R26" i="3"/>
  <c r="R28" i="3"/>
  <c r="R20" i="13" l="1"/>
  <c r="R18" i="13"/>
  <c r="R14" i="13"/>
  <c r="R19" i="13"/>
  <c r="R13" i="13"/>
  <c r="R10" i="13"/>
  <c r="R6" i="13"/>
  <c r="R15" i="13"/>
  <c r="R8" i="13"/>
  <c r="R17" i="13"/>
  <c r="R16" i="13"/>
  <c r="R11" i="13"/>
  <c r="R7" i="13"/>
  <c r="R9" i="13"/>
  <c r="R5" i="13"/>
  <c r="S15" i="3"/>
  <c r="S11" i="3"/>
  <c r="S14" i="3"/>
  <c r="S20" i="3"/>
  <c r="S5" i="3"/>
  <c r="S16" i="3"/>
  <c r="S18" i="3"/>
  <c r="S7" i="3"/>
  <c r="S6" i="3"/>
  <c r="S9" i="3"/>
  <c r="S17" i="3"/>
  <c r="S21" i="3"/>
  <c r="S12" i="3"/>
  <c r="S19" i="3"/>
  <c r="S10" i="3"/>
  <c r="S8" i="3"/>
  <c r="S32" i="3"/>
  <c r="S33" i="3"/>
  <c r="S31" i="3"/>
  <c r="S35" i="3"/>
  <c r="S23" i="3"/>
  <c r="S26" i="3"/>
  <c r="S34" i="3"/>
  <c r="S37" i="3"/>
  <c r="S22" i="3"/>
  <c r="S36" i="3"/>
  <c r="S24" i="3"/>
  <c r="S30" i="3"/>
  <c r="S25" i="3"/>
  <c r="S27" i="3"/>
  <c r="S28" i="3"/>
  <c r="S19" i="13" l="1"/>
  <c r="S15" i="13"/>
  <c r="S20" i="13"/>
  <c r="S13" i="13"/>
  <c r="S18" i="13"/>
  <c r="S17" i="13"/>
  <c r="S16" i="13"/>
  <c r="S11" i="13"/>
  <c r="S7" i="13"/>
  <c r="S5" i="13"/>
  <c r="S8" i="13"/>
  <c r="S9" i="13"/>
  <c r="S14" i="13"/>
  <c r="S10" i="13"/>
  <c r="S6" i="13"/>
  <c r="T27" i="3"/>
  <c r="T28" i="3"/>
  <c r="T36" i="3"/>
  <c r="T31" i="3"/>
  <c r="T30" i="3"/>
  <c r="T32" i="3"/>
  <c r="T25" i="3"/>
  <c r="T34" i="3"/>
  <c r="T22" i="3"/>
  <c r="T35" i="3"/>
  <c r="T26" i="3"/>
  <c r="T23" i="3"/>
  <c r="T24" i="3"/>
  <c r="T33" i="3"/>
  <c r="T37" i="3"/>
  <c r="T8" i="3"/>
  <c r="T12" i="3"/>
  <c r="T17" i="3"/>
  <c r="T9" i="3"/>
  <c r="T18" i="3"/>
  <c r="T6" i="3"/>
  <c r="T15" i="3"/>
  <c r="T7" i="3"/>
  <c r="T16" i="3"/>
  <c r="T5" i="3"/>
  <c r="T14" i="3"/>
  <c r="T20" i="3"/>
  <c r="T10" i="3"/>
  <c r="T11" i="3"/>
  <c r="T19" i="3"/>
  <c r="T21" i="3"/>
  <c r="T20" i="13" l="1"/>
  <c r="T16" i="13"/>
  <c r="T18" i="13"/>
  <c r="T8" i="13"/>
  <c r="T14" i="13"/>
  <c r="T13" i="13"/>
  <c r="T10" i="13"/>
  <c r="T6" i="13"/>
  <c r="T19" i="13"/>
  <c r="T15" i="13"/>
  <c r="T9" i="13"/>
  <c r="T5" i="13"/>
  <c r="T17" i="13"/>
  <c r="T11" i="13"/>
  <c r="T7" i="13"/>
  <c r="U12" i="3"/>
  <c r="U19" i="3"/>
  <c r="U17" i="3"/>
  <c r="U5" i="3"/>
  <c r="U6" i="3"/>
  <c r="U14" i="3"/>
  <c r="U20" i="3"/>
  <c r="U7" i="3"/>
  <c r="U15" i="3"/>
  <c r="U18" i="3"/>
  <c r="U11" i="3"/>
  <c r="U8" i="3"/>
  <c r="U16" i="3"/>
  <c r="U21" i="3"/>
  <c r="U10" i="3"/>
  <c r="U9" i="3"/>
  <c r="U24" i="3"/>
  <c r="U28" i="3"/>
  <c r="U33" i="3"/>
  <c r="U25" i="3"/>
  <c r="U34" i="3"/>
  <c r="U26" i="3"/>
  <c r="U23" i="3"/>
  <c r="U36" i="3"/>
  <c r="U30" i="3"/>
  <c r="U37" i="3"/>
  <c r="U31" i="3"/>
  <c r="U32" i="3"/>
  <c r="U22" i="3"/>
  <c r="U35" i="3"/>
  <c r="U27" i="3"/>
  <c r="U20" i="13" l="1"/>
  <c r="U17" i="13"/>
  <c r="U13" i="13"/>
  <c r="U16" i="13"/>
  <c r="U15" i="13"/>
  <c r="U9" i="13"/>
  <c r="U5" i="13"/>
  <c r="U19" i="13"/>
  <c r="U7" i="13"/>
  <c r="U14" i="13"/>
  <c r="U10" i="13"/>
  <c r="U6" i="13"/>
  <c r="U18" i="13"/>
  <c r="U11" i="13"/>
  <c r="U8" i="13"/>
  <c r="V14" i="3"/>
  <c r="V15" i="3"/>
  <c r="V16" i="3"/>
  <c r="V19" i="3"/>
  <c r="V6" i="3"/>
  <c r="V8" i="3"/>
  <c r="V9" i="3"/>
  <c r="V18" i="3"/>
  <c r="V17" i="3"/>
  <c r="V20" i="3"/>
  <c r="V7" i="3"/>
  <c r="V12" i="3"/>
  <c r="V10" i="3"/>
  <c r="V5" i="3"/>
  <c r="V11" i="3"/>
  <c r="V21" i="3"/>
  <c r="V31" i="3"/>
  <c r="V32" i="3"/>
  <c r="V35" i="3"/>
  <c r="V33" i="3"/>
  <c r="V22" i="3"/>
  <c r="V36" i="3"/>
  <c r="V30" i="3"/>
  <c r="V34" i="3"/>
  <c r="V23" i="3"/>
  <c r="V26" i="3"/>
  <c r="V24" i="3"/>
  <c r="V28" i="3"/>
  <c r="V37" i="3"/>
  <c r="V27" i="3"/>
  <c r="V25" i="3"/>
  <c r="V10" i="13" l="1"/>
  <c r="V6" i="13"/>
  <c r="V11" i="13"/>
  <c r="V7" i="13"/>
  <c r="V8" i="13"/>
  <c r="V9" i="13"/>
  <c r="V5" i="13"/>
  <c r="W23" i="3"/>
  <c r="W33" i="3"/>
  <c r="W36" i="3"/>
  <c r="W30" i="3"/>
  <c r="W25" i="3"/>
  <c r="W34" i="3"/>
  <c r="W27" i="3"/>
  <c r="W32" i="3"/>
  <c r="W22" i="3"/>
  <c r="W35" i="3"/>
  <c r="W31" i="3"/>
  <c r="W24" i="3"/>
  <c r="W37" i="3"/>
  <c r="W26" i="3"/>
  <c r="W28" i="3"/>
  <c r="W9" i="3"/>
  <c r="W8" i="3"/>
  <c r="W12" i="3"/>
  <c r="W18" i="3"/>
  <c r="W11" i="3"/>
  <c r="W16" i="3"/>
  <c r="W14" i="3"/>
  <c r="W15" i="3"/>
  <c r="W10" i="3"/>
  <c r="W19" i="3"/>
  <c r="W20" i="3"/>
  <c r="W7" i="3"/>
  <c r="W6" i="3"/>
  <c r="W5" i="3"/>
  <c r="W21" i="3"/>
  <c r="W17" i="3"/>
  <c r="X30" i="3" l="1"/>
  <c r="X31" i="3"/>
  <c r="X34" i="3"/>
  <c r="X35" i="3"/>
  <c r="X22" i="3"/>
  <c r="X24" i="3"/>
  <c r="X27" i="3"/>
  <c r="X28" i="3"/>
  <c r="X33" i="3"/>
  <c r="X36" i="3"/>
  <c r="X26" i="3"/>
  <c r="X25" i="3"/>
  <c r="X23" i="3"/>
  <c r="X37" i="3"/>
  <c r="X32" i="3"/>
  <c r="X8" i="3"/>
  <c r="X12" i="3"/>
  <c r="X17" i="3"/>
  <c r="X21" i="3"/>
  <c r="X9" i="3"/>
  <c r="X18" i="3"/>
  <c r="X6" i="3"/>
  <c r="X7" i="3"/>
  <c r="X20" i="3"/>
  <c r="X5" i="3"/>
  <c r="X14" i="3"/>
  <c r="X19" i="3"/>
  <c r="X15" i="3"/>
  <c r="X11" i="3"/>
  <c r="X10" i="3"/>
  <c r="X1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tc={72FA15AA-C352-454B-83DE-A5D9EF79060C}</author>
    <author>tc={477F468A-B362-416E-88E4-83E575DC7E1A}</author>
  </authors>
  <commentList>
    <comment ref="H4" authorId="0" shapeId="0" xr:uid="{72FA15AA-C352-454B-83DE-A5D9EF79060C}">
      <text>
        <t>[Threaded comment]
Your version of Excel allows you to read this threaded comment; however, any edits to it will get removed if the file is opened in a newer version of Excel. Learn more: https://go.microsoft.com/fwlink/?linkid=870924
Comment:
    LP - alates 9:59 Savi tn</t>
      </text>
    </comment>
    <comment ref="U4" authorId="1" shapeId="0" xr:uid="{477F468A-B362-416E-88E4-83E575DC7E1A}">
      <text>
        <t>[Threaded comment]
Your version of Excel allows you to read this threaded comment; however, any edits to it will get removed if the file is opened in a newer version of Excel. Learn more: https://go.microsoft.com/fwlink/?linkid=870924
Comment:
    LP - lõpetab 18:33 Savi tn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tc={B5B268DB-4670-4E0C-A12A-FA6487E1B155}</author>
  </authors>
  <commentList>
    <comment ref="L4" authorId="0" shapeId="0" xr:uid="{B5B268DB-4670-4E0C-A12A-FA6487E1B155}">
      <text>
        <t>[Threaded comment]
Your version of Excel allows you to read this threaded comment; however, any edits to it will get removed if the file is opened in a newer version of Excel. Learn more: https://go.microsoft.com/fwlink/?linkid=870924
Comment:
    LP - lõpetab 16:28 Kirikumõisas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tc={B0C8336D-2B81-4C6D-B874-25158CBEC476}</author>
  </authors>
  <commentList>
    <comment ref="H4" authorId="0" shapeId="0" xr:uid="{B0C8336D-2B81-4C6D-B874-25158CBEC476}">
      <text>
        <t>[Threaded comment]
Your version of Excel allows you to read this threaded comment; however, any edits to it will get removed if the file is opened in a newer version of Excel. Learn more: https://go.microsoft.com/fwlink/?linkid=870924
Comment:
    LP - lõpetab 16:16 Savi tn</t>
      </text>
    </comment>
  </commentList>
</comments>
</file>

<file path=xl/sharedStrings.xml><?xml version="1.0" encoding="utf-8"?>
<sst xmlns="http://schemas.openxmlformats.org/spreadsheetml/2006/main" count="2002" uniqueCount="111">
  <si>
    <t>Päevane läbisõit (km)</t>
  </si>
  <si>
    <t>A(1). Viiratsi – Jakobsoni kool  – Metalli – Jakobsoni kool – Viiratsi</t>
  </si>
  <si>
    <t>Liini pikkus (km)</t>
  </si>
  <si>
    <t>Liin</t>
  </si>
  <si>
    <t>Peatus</t>
  </si>
  <si>
    <t>Väljumine</t>
  </si>
  <si>
    <t>Sõiduaeg</t>
  </si>
  <si>
    <t>ETKNR</t>
  </si>
  <si>
    <t>A(1)</t>
  </si>
  <si>
    <t>Viiratsi (väljumine)</t>
  </si>
  <si>
    <t>Mäe</t>
  </si>
  <si>
    <t>Kösti oja</t>
  </si>
  <si>
    <t>Kösti</t>
  </si>
  <si>
    <t>Kesklinna kool</t>
  </si>
  <si>
    <t>Maramaa</t>
  </si>
  <si>
    <t>Viljandi (saabuvad bussid)</t>
  </si>
  <si>
    <t>UUS Savi tn</t>
  </si>
  <si>
    <t>Raamatukogu</t>
  </si>
  <si>
    <t>Vabaduse plats</t>
  </si>
  <si>
    <t>Ugala</t>
  </si>
  <si>
    <t>Riia mnt</t>
  </si>
  <si>
    <t>Reinu tee</t>
  </si>
  <si>
    <t>Huntaugu</t>
  </si>
  <si>
    <t>Männimäe</t>
  </si>
  <si>
    <t>Jakobsoni kool</t>
  </si>
  <si>
    <t>Reinumõisa</t>
  </si>
  <si>
    <t>Reinu põik</t>
  </si>
  <si>
    <t>Metalli (saabumine)</t>
  </si>
  <si>
    <t>Metalli (väljumine)</t>
  </si>
  <si>
    <t>Muusikakool</t>
  </si>
  <si>
    <t>Mustla tee</t>
  </si>
  <si>
    <t>Viiratsi tee</t>
  </si>
  <si>
    <t>Vallamaja</t>
  </si>
  <si>
    <t>Viiratsi (saabumine)</t>
  </si>
  <si>
    <t>A(2). Viiratsi – Jakobsoni kool – Viiratsi</t>
  </si>
  <si>
    <r>
      <rPr>
        <b/>
        <sz val="10"/>
        <color rgb="FF00B050"/>
        <rFont val="Calibri"/>
        <family val="2"/>
      </rPr>
      <t>ETKNR</t>
    </r>
    <r>
      <rPr>
        <b/>
        <sz val="12"/>
        <color rgb="FFFF0000"/>
        <rFont val="Calibri"/>
        <family val="2"/>
      </rPr>
      <t>L</t>
    </r>
    <r>
      <rPr>
        <b/>
        <sz val="12"/>
        <color theme="1"/>
        <rFont val="Calibri"/>
        <family val="2"/>
      </rPr>
      <t>P</t>
    </r>
  </si>
  <si>
    <r>
      <rPr>
        <b/>
        <sz val="10"/>
        <color rgb="FF00B050"/>
        <rFont val="Calibri"/>
        <family val="2"/>
      </rPr>
      <t>ETKNR</t>
    </r>
    <r>
      <rPr>
        <b/>
        <sz val="12"/>
        <color rgb="FFFF0000"/>
        <rFont val="Calibri"/>
        <family val="2"/>
      </rPr>
      <t>L</t>
    </r>
  </si>
  <si>
    <t>A(2)</t>
  </si>
  <si>
    <t>Jakobsoni kool (saabumine)</t>
  </si>
  <si>
    <t>Jakobsoni kool (väljumine)</t>
  </si>
  <si>
    <t xml:space="preserve">B(1). Viiratsi – Kirikumõis – Viiratsi </t>
  </si>
  <si>
    <t>B(1)</t>
  </si>
  <si>
    <t>Turg</t>
  </si>
  <si>
    <t>Kagu</t>
  </si>
  <si>
    <t>UUS Põhja pst</t>
  </si>
  <si>
    <t>Kauge</t>
  </si>
  <si>
    <t>Suur-Kaare</t>
  </si>
  <si>
    <t>Paalalinna Kool</t>
  </si>
  <si>
    <t>UUS Raua tn (1)</t>
  </si>
  <si>
    <t>UUS Raua tn (2)</t>
  </si>
  <si>
    <t>Meierei</t>
  </si>
  <si>
    <t>Pärnu mnt</t>
  </si>
  <si>
    <t>Planeedi</t>
  </si>
  <si>
    <t>Kirikumõis (saabumine)</t>
  </si>
  <si>
    <t>Kirikumõis (väljumine)</t>
  </si>
  <si>
    <r>
      <rPr>
        <b/>
        <sz val="12"/>
        <color rgb="FFFF0000"/>
        <rFont val="Calibri"/>
        <family val="2"/>
      </rPr>
      <t>L</t>
    </r>
    <r>
      <rPr>
        <b/>
        <sz val="12"/>
        <color theme="1"/>
        <rFont val="Calibri"/>
        <family val="2"/>
      </rPr>
      <t>P</t>
    </r>
  </si>
  <si>
    <t xml:space="preserve">B(2). Viiratsi – Haigla – Viiratsi </t>
  </si>
  <si>
    <t>B(2)</t>
  </si>
  <si>
    <t>Haigla (saabumine)</t>
  </si>
  <si>
    <t>Haigla (väljumine)</t>
  </si>
  <si>
    <t xml:space="preserve">C. Jakobsoni kool – Jämejala – Jakobsoni kool </t>
  </si>
  <si>
    <t>C</t>
  </si>
  <si>
    <t>Lääne</t>
  </si>
  <si>
    <t>Paalalinna kool</t>
  </si>
  <si>
    <t>Haigla</t>
  </si>
  <si>
    <t>Katlamaja</t>
  </si>
  <si>
    <t>Jämejala (saabumine)</t>
  </si>
  <si>
    <t>Jämejala (väljumine)</t>
  </si>
  <si>
    <t>D. Metalli – Suur-Kaare – Metalli</t>
  </si>
  <si>
    <t>D</t>
  </si>
  <si>
    <t>Teatri</t>
  </si>
  <si>
    <t>Näituse</t>
  </si>
  <si>
    <t>Paala tee</t>
  </si>
  <si>
    <t>Suur-Kaare (saabumine)</t>
  </si>
  <si>
    <t>Suur-Kaare (väljumine)</t>
  </si>
  <si>
    <t>E(1). Kirikumõis – Metsakalmistu – Kirikumõis</t>
  </si>
  <si>
    <t>E(1)</t>
  </si>
  <si>
    <t>Kantreküla</t>
  </si>
  <si>
    <t xml:space="preserve">Ugala </t>
  </si>
  <si>
    <t>Kösti veski</t>
  </si>
  <si>
    <t>Metsakalmistu (saabumine)</t>
  </si>
  <si>
    <t>Metsakalmistu (väljumine)</t>
  </si>
  <si>
    <t>Oja tee</t>
  </si>
  <si>
    <t>Peetrimõisa</t>
  </si>
  <si>
    <t>Pirni</t>
  </si>
  <si>
    <t>Uueveski tee</t>
  </si>
  <si>
    <t>E(2). Kirikumõis – Metsakalmistu – Järve – Metsakalmistu – Kirikumõis</t>
  </si>
  <si>
    <t>E(2)</t>
  </si>
  <si>
    <t>Metsakalmistu</t>
  </si>
  <si>
    <t>Tartu</t>
  </si>
  <si>
    <t>Kõrgemäe</t>
  </si>
  <si>
    <t>Järve (saabumine)</t>
  </si>
  <si>
    <t>Järve (väljumine)</t>
  </si>
  <si>
    <t>F(1). Jakobsoni kool – Kirikumõis – Suur-Kaare – Kirikumõis – Jakobsoni kool</t>
  </si>
  <si>
    <t>F(1)</t>
  </si>
  <si>
    <t>Kirikumõis</t>
  </si>
  <si>
    <t>F(2). Jakobsoni kool – Kirikumõis – Suur-Kaare – Tallinna – Haigla – Tallinna – Suur-Kaare – Kirikumõis – Jakobsoni kool</t>
  </si>
  <si>
    <t>F(2)</t>
  </si>
  <si>
    <t>Bussijaam</t>
  </si>
  <si>
    <t>Musta tee</t>
  </si>
  <si>
    <t>Tallinna</t>
  </si>
  <si>
    <t>Laboratooriumi</t>
  </si>
  <si>
    <t>Jämejala tee</t>
  </si>
  <si>
    <t>Jämejala</t>
  </si>
  <si>
    <t>Läbisõit (km)</t>
  </si>
  <si>
    <t>km hind (EUR)</t>
  </si>
  <si>
    <t>Tööpäev</t>
  </si>
  <si>
    <t>Laupäev</t>
  </si>
  <si>
    <t>Pühapäev</t>
  </si>
  <si>
    <t>Aasta</t>
  </si>
  <si>
    <t>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</si>
</sst>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#,##0.0"/>
  </numFmts>
  <fonts count="18">
    <font>
      <sz val="14"/>
      <name val="Calibri"/>
      <family val="1"/>
    </font>
    <font>
      <sz val="14"/>
      <name val="Calibri"/>
      <family val="1"/>
    </font>
    <font>
      <sz val="10"/>
      <name val="Calibri"/>
      <family val="1"/>
    </font>
    <font>
      <b/>
      <sz val="10"/>
      <name val="Calibri"/>
      <family val="2"/>
      <charset val="186"/>
    </font>
    <font>
      <b/>
      <sz val="10"/>
      <color rgb="FFFF0000"/>
      <name val="Calibri"/>
      <family val="2"/>
      <charset val="186"/>
    </font>
    <font>
      <sz val="10"/>
      <color rgb="FFFF0000"/>
      <name val="Calibri"/>
      <family val="2"/>
      <charset val="186"/>
    </font>
    <font>
      <sz val="10"/>
      <color theme="8"/>
      <name val="Calibri"/>
      <family val="1"/>
    </font>
    <font>
      <b/>
      <sz val="10"/>
      <color theme="8"/>
      <name val="Calibri"/>
      <family val="1"/>
    </font>
    <font>
      <sz val="10"/>
      <color theme="4"/>
      <name val="Calibri"/>
      <family val="1"/>
    </font>
    <font>
      <sz val="11"/>
      <name val="Calibri"/>
      <family val="1"/>
    </font>
    <font>
      <b/>
      <sz val="11"/>
      <name val="Calibri"/>
      <family val="1"/>
    </font>
    <font>
      <b/>
      <sz val="12"/>
      <name val="Calibri"/>
      <family val="1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rgb="FF00B05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0" xfId="0" applyFont="1"/>
    <xf numFmtId="164" fontId="2" fillId="0" borderId="1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2" xfId="1" applyNumberFormat="1" applyFont="1" applyBorder="1" applyAlignment="1">
      <alignment horizontal="left"/>
    </xf>
    <xf numFmtId="164" fontId="2" fillId="0" borderId="0" xfId="0" applyNumberFormat="1" applyFont="1"/>
    <xf numFmtId="164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left"/>
    </xf>
    <xf numFmtId="164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left"/>
    </xf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left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4" fillId="0" borderId="4" xfId="1" applyNumberFormat="1" applyFont="1" applyBorder="1" applyAlignment="1">
      <alignment horizontal="center"/>
    </xf>
    <xf numFmtId="164" fontId="4" fillId="0" borderId="4" xfId="1" applyNumberFormat="1" applyFont="1" applyBorder="1" applyAlignment="1">
      <alignment horizontal="left"/>
    </xf>
    <xf numFmtId="164" fontId="3" fillId="0" borderId="5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left"/>
    </xf>
    <xf numFmtId="164" fontId="2" fillId="0" borderId="9" xfId="1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9" xfId="1" applyNumberFormat="1" applyFont="1" applyBorder="1" applyAlignment="1">
      <alignment horizontal="left"/>
    </xf>
    <xf numFmtId="164" fontId="2" fillId="0" borderId="6" xfId="1" applyNumberFormat="1" applyFont="1" applyBorder="1" applyAlignment="1">
      <alignment horizontal="left"/>
    </xf>
    <xf numFmtId="164" fontId="4" fillId="0" borderId="2" xfId="1" applyNumberFormat="1" applyFont="1" applyBorder="1" applyAlignment="1">
      <alignment horizontal="left"/>
    </xf>
    <xf numFmtId="164" fontId="4" fillId="0" borderId="0" xfId="1" applyNumberFormat="1" applyFont="1" applyBorder="1" applyAlignment="1">
      <alignment horizontal="center"/>
    </xf>
    <xf numFmtId="164" fontId="2" fillId="0" borderId="10" xfId="1" applyNumberFormat="1" applyFont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64" fontId="2" fillId="0" borderId="14" xfId="1" applyNumberFormat="1" applyFont="1" applyBorder="1" applyAlignment="1">
      <alignment horizontal="left"/>
    </xf>
    <xf numFmtId="164" fontId="4" fillId="0" borderId="14" xfId="1" applyNumberFormat="1" applyFont="1" applyBorder="1" applyAlignment="1">
      <alignment horizontal="left"/>
    </xf>
    <xf numFmtId="0" fontId="2" fillId="0" borderId="14" xfId="0" applyFont="1" applyBorder="1"/>
    <xf numFmtId="164" fontId="2" fillId="0" borderId="13" xfId="1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4" fillId="0" borderId="13" xfId="1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1" applyNumberFormat="1" applyFont="1" applyBorder="1" applyAlignment="1">
      <alignment horizontal="center"/>
    </xf>
    <xf numFmtId="164" fontId="4" fillId="0" borderId="14" xfId="1" applyNumberFormat="1" applyFont="1" applyBorder="1" applyAlignment="1">
      <alignment horizontal="center"/>
    </xf>
    <xf numFmtId="0" fontId="2" fillId="0" borderId="1" xfId="0" applyFont="1" applyBorder="1"/>
    <xf numFmtId="164" fontId="4" fillId="0" borderId="10" xfId="1" applyNumberFormat="1" applyFont="1" applyBorder="1" applyAlignment="1">
      <alignment horizontal="center"/>
    </xf>
    <xf numFmtId="164" fontId="2" fillId="0" borderId="15" xfId="1" applyNumberFormat="1" applyFont="1" applyBorder="1" applyAlignment="1">
      <alignment horizontal="center"/>
    </xf>
    <xf numFmtId="0" fontId="2" fillId="0" borderId="0" xfId="0" applyNumberFormat="1" applyFont="1"/>
    <xf numFmtId="0" fontId="2" fillId="0" borderId="13" xfId="0" applyFont="1" applyBorder="1"/>
    <xf numFmtId="164" fontId="2" fillId="0" borderId="16" xfId="1" applyNumberFormat="1" applyFont="1" applyBorder="1" applyAlignment="1">
      <alignment horizontal="center"/>
    </xf>
    <xf numFmtId="164" fontId="2" fillId="0" borderId="17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1" fontId="2" fillId="0" borderId="0" xfId="0" applyNumberFormat="1" applyFont="1"/>
    <xf numFmtId="0" fontId="0" fillId="0" borderId="0" xfId="0" applyAlignment="1">
      <alignment horizontal="center"/>
    </xf>
    <xf numFmtId="164" fontId="5" fillId="0" borderId="2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left"/>
    </xf>
    <xf numFmtId="164" fontId="6" fillId="0" borderId="13" xfId="1" applyNumberFormat="1" applyFont="1" applyBorder="1" applyAlignment="1">
      <alignment horizontal="center"/>
    </xf>
    <xf numFmtId="164" fontId="7" fillId="0" borderId="13" xfId="1" applyNumberFormat="1" applyFont="1" applyBorder="1" applyAlignment="1">
      <alignment horizontal="center"/>
    </xf>
    <xf numFmtId="164" fontId="6" fillId="0" borderId="16" xfId="1" applyNumberFormat="1" applyFont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2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Font="1"/>
    <xf numFmtId="4" fontId="10" fillId="0" borderId="0" xfId="0" applyNumberFormat="1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64" fontId="2" fillId="0" borderId="18" xfId="1" applyNumberFormat="1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2">
    <cellStyle name="Normaallaad" xfId="0" builtinId="0"/>
    <cellStyle name="Normal" xfId="1" xr:uid="{00000000-0005-0000-0000-000001000000}"/>
  </cellStyles>
  <dxfs count="328"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Imre Antso" id="{E154FA52-C7FA-4DA0-A7C1-6AB216DD81F7}" userId="S::imre@stratumest.onmicrosoft.com::b3c3c33d-fc33-4840-abb5-f61936b3eec3" providerId="AD"/>
</personList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4" dT="2020-10-26T10:14:28.06" personId="{E154FA52-C7FA-4DA0-A7C1-6AB216DD81F7}" id="{72FA15AA-C352-454B-83DE-A5D9EF79060C}">
    <text>LP - alates 9:59 Savi tn</text>
  </threadedComment>
  <threadedComment ref="U4" dT="2020-10-26T10:22:24.64" personId="{E154FA52-C7FA-4DA0-A7C1-6AB216DD81F7}" id="{477F468A-B362-416E-88E4-83E575DC7E1A}">
    <text>LP - lõpetab 18:33 Savi tn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L4" dT="2020-10-26T10:36:32.53" personId="{E154FA52-C7FA-4DA0-A7C1-6AB216DD81F7}" id="{B5B268DB-4670-4E0C-A12A-FA6487E1B155}">
    <text>LP - lõpetab 16:28 Kirikumõisas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H4" dT="2020-10-26T10:58:13.89" personId="{E154FA52-C7FA-4DA0-A7C1-6AB216DD81F7}" id="{B0C8336D-2B81-4C6D-B874-25158CBEC476}">
    <text>LP - lõpetab 16:16 Savi tn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6.bin"/><Relationship Id="rId4" Type="http://schemas.microsoft.com/office/2017/10/relationships/threadedComment" Target="../threadedComments/threadedComment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showOutlineSymbols="0" showWhiteSpace="0" topLeftCell="A7" zoomScaleNormal="100" workbookViewId="0">
      <selection activeCell="C35" sqref="C35"/>
    </sheetView>
  </sheetViews>
  <sheetFormatPr defaultRowHeight="12.75"/>
  <cols>
    <col min="1" max="1" width="12.59765625" style="1" bestFit="1" customWidth="1"/>
    <col min="2" max="2" width="2.69921875" style="1" customWidth="1"/>
    <col min="3" max="3" width="16.19921875" style="5" bestFit="1" customWidth="1"/>
    <col min="4" max="4" width="6.296875" style="1" bestFit="1" customWidth="1"/>
    <col min="5" max="6" width="6.296875" style="1" customWidth="1"/>
    <col min="7" max="7" width="5.69921875" style="13" bestFit="1" customWidth="1"/>
    <col min="8" max="8" width="6.8984375" style="1" bestFit="1" customWidth="1"/>
    <col min="9" max="9" width="8.19921875" style="1" bestFit="1" customWidth="1"/>
    <col min="10" max="10" width="9.19921875" style="1" bestFit="1" customWidth="1"/>
    <col min="11" max="11" width="3.8984375" style="1" bestFit="1" customWidth="1"/>
    <col min="12" max="12" width="5.296875" style="1" bestFit="1" customWidth="1"/>
    <col min="13" max="13" width="5.69921875" style="1" bestFit="1" customWidth="1"/>
    <col min="14" max="14" width="6" style="1" bestFit="1" customWidth="1"/>
    <col min="15" max="15" width="6.59765625" style="1" bestFit="1" customWidth="1"/>
    <col min="16" max="16" width="8.8984375" style="1" bestFit="1" customWidth="1"/>
    <col min="17" max="17" width="6.59765625" style="1" bestFit="1" customWidth="1"/>
    <col min="18" max="18" width="6" style="1" bestFit="1" customWidth="1"/>
    <col min="19" max="19" width="5.69921875" style="1" bestFit="1" customWidth="1"/>
    <col min="20" max="20" width="3.8984375" style="1" bestFit="1" customWidth="1"/>
    <col min="21" max="21" width="9.19921875" style="1" bestFit="1" customWidth="1"/>
    <col min="22" max="22" width="8.19921875" style="1" bestFit="1" customWidth="1"/>
    <col min="23" max="23" width="6.8984375" style="1" bestFit="1" customWidth="1"/>
    <col min="24" max="24" width="7.8984375" style="1" bestFit="1" customWidth="1"/>
    <col min="25" max="25" width="8.796875" style="1" bestFit="1" customWidth="1"/>
    <col min="26" max="26" width="3.5" style="1" bestFit="1" customWidth="1"/>
    <col min="27" max="27" width="6.5" style="1" bestFit="1" customWidth="1"/>
    <col min="28" max="28" width="6.69921875" style="1" bestFit="1" customWidth="1"/>
    <col min="29" max="29" width="6.3984375" style="1" bestFit="1" customWidth="1"/>
    <col min="30" max="30" width="10" style="1" bestFit="1" customWidth="1"/>
    <col min="31" max="31" width="5" style="1" bestFit="1" customWidth="1"/>
    <col min="32" max="16384" width="8.796875" style="1"/>
  </cols>
  <sheetData>
    <row r="1" spans="1:8" ht="15">
      <c r="A1" s="1" t="s">
        <v>0</v>
      </c>
      <c r="C1" s="78" t="s">
        <v>1</v>
      </c>
    </row>
    <row r="2" spans="1:8">
      <c r="A2" s="13">
        <f>SUM(D2:AD2)</f>
        <v>41.08</v>
      </c>
      <c r="C2" s="5" t="s">
        <v>2</v>
      </c>
      <c r="D2" s="13">
        <v>18.71</v>
      </c>
      <c r="E2" s="13">
        <v>18.71</v>
      </c>
      <c r="F2" s="13">
        <v>3.66</v>
      </c>
    </row>
    <row r="3" spans="1:8">
      <c r="B3" s="1" t="s">
        <v>3</v>
      </c>
      <c r="C3" s="1" t="s">
        <v>4</v>
      </c>
      <c r="D3" s="1" t="s">
        <v>5</v>
      </c>
      <c r="E3" s="1" t="s">
        <v>5</v>
      </c>
      <c r="F3" s="1" t="s">
        <v>5</v>
      </c>
      <c r="G3" s="13" t="s">
        <v>6</v>
      </c>
    </row>
    <row r="4" spans="1:8">
      <c r="C4" s="1"/>
      <c r="D4" s="80" t="s">
        <v>7</v>
      </c>
      <c r="E4" s="80" t="s">
        <v>7</v>
      </c>
      <c r="F4" s="80" t="s">
        <v>7</v>
      </c>
    </row>
    <row r="5" spans="1:8">
      <c r="B5" s="3" t="s">
        <v>8</v>
      </c>
      <c r="C5" s="6" t="s">
        <v>9</v>
      </c>
      <c r="D5" s="45">
        <f>D12-$G$5</f>
        <v>0.22777777777777775</v>
      </c>
      <c r="E5" s="45">
        <f>E12-$G$5</f>
        <v>0.9340277777777779</v>
      </c>
      <c r="F5" s="45">
        <v>0.98263888888888884</v>
      </c>
      <c r="G5" s="12">
        <v>4.8611111111111216E-3</v>
      </c>
      <c r="H5" s="7"/>
    </row>
    <row r="6" spans="1:8">
      <c r="B6" s="3" t="s">
        <v>8</v>
      </c>
      <c r="C6" s="6" t="s">
        <v>10</v>
      </c>
      <c r="D6" s="45">
        <f>D12-$G$6</f>
        <v>0.22847222222222219</v>
      </c>
      <c r="E6" s="45">
        <f>E12-$G$6</f>
        <v>0.93472222222222234</v>
      </c>
      <c r="F6" s="45">
        <f>F5+(G5-G6)</f>
        <v>0.98333333333333328</v>
      </c>
      <c r="G6" s="12">
        <v>4.1666666666666796E-3</v>
      </c>
      <c r="H6" s="7"/>
    </row>
    <row r="7" spans="1:8">
      <c r="B7" s="3" t="s">
        <v>8</v>
      </c>
      <c r="C7" s="6" t="s">
        <v>11</v>
      </c>
      <c r="D7" s="45">
        <f>D12-$G$7</f>
        <v>0.22916666666666663</v>
      </c>
      <c r="E7" s="45">
        <f>E12-$G$7</f>
        <v>0.93541666666666679</v>
      </c>
      <c r="F7" s="45">
        <f t="shared" ref="F7:F11" si="0">F6+(G6-G7)</f>
        <v>0.98402777777777772</v>
      </c>
      <c r="G7" s="12">
        <v>3.4722222222222376E-3</v>
      </c>
      <c r="H7" s="7"/>
    </row>
    <row r="8" spans="1:8">
      <c r="B8" s="3" t="s">
        <v>8</v>
      </c>
      <c r="C8" s="6" t="s">
        <v>12</v>
      </c>
      <c r="D8" s="45">
        <f>D12-$G$8</f>
        <v>0.22986111111111107</v>
      </c>
      <c r="E8" s="45">
        <f>E12-$G$8</f>
        <v>0.93611111111111123</v>
      </c>
      <c r="F8" s="45">
        <f t="shared" si="0"/>
        <v>0.98472222222222217</v>
      </c>
      <c r="G8" s="12">
        <v>2.7777777777777957E-3</v>
      </c>
      <c r="H8" s="7"/>
    </row>
    <row r="9" spans="1:8">
      <c r="B9" s="3" t="s">
        <v>8</v>
      </c>
      <c r="C9" s="6" t="s">
        <v>13</v>
      </c>
      <c r="D9" s="45">
        <f>D12-$G$9</f>
        <v>0.23055555555555554</v>
      </c>
      <c r="E9" s="45">
        <f>E12-$G$9</f>
        <v>0.93680555555555567</v>
      </c>
      <c r="F9" s="45">
        <f t="shared" si="0"/>
        <v>0.98541666666666661</v>
      </c>
      <c r="G9" s="12">
        <v>2.0833333333333259E-3</v>
      </c>
      <c r="H9" s="7"/>
    </row>
    <row r="10" spans="1:8">
      <c r="B10" s="3" t="s">
        <v>8</v>
      </c>
      <c r="C10" s="6" t="s">
        <v>14</v>
      </c>
      <c r="D10" s="45">
        <f>D12-$G$10</f>
        <v>0.23124999999999998</v>
      </c>
      <c r="E10" s="45">
        <f>E12-$G$10</f>
        <v>0.93750000000000011</v>
      </c>
      <c r="F10" s="45">
        <f t="shared" si="0"/>
        <v>0.98611111111111105</v>
      </c>
      <c r="G10" s="12">
        <v>1.388888888888884E-3</v>
      </c>
      <c r="H10" s="7"/>
    </row>
    <row r="11" spans="1:8">
      <c r="B11" s="3" t="s">
        <v>8</v>
      </c>
      <c r="C11" s="6" t="s">
        <v>15</v>
      </c>
      <c r="D11" s="45">
        <f>D12-$G$11</f>
        <v>0.23194444444444443</v>
      </c>
      <c r="E11" s="45">
        <f>E12-$G$11</f>
        <v>0.93819444444444455</v>
      </c>
      <c r="F11" s="45">
        <f t="shared" si="0"/>
        <v>0.98680555555555549</v>
      </c>
      <c r="G11" s="12">
        <v>6.9444444444444198E-4</v>
      </c>
      <c r="H11" s="7"/>
    </row>
    <row r="12" spans="1:8">
      <c r="B12" s="3" t="s">
        <v>8</v>
      </c>
      <c r="C12" s="37" t="s">
        <v>16</v>
      </c>
      <c r="D12" s="16">
        <v>0.23263888888888887</v>
      </c>
      <c r="E12" s="16">
        <v>0.93888888888888899</v>
      </c>
      <c r="F12" s="47">
        <v>0.98055555555555562</v>
      </c>
      <c r="G12" s="15"/>
    </row>
    <row r="13" spans="1:8">
      <c r="B13" s="3" t="s">
        <v>8</v>
      </c>
      <c r="C13" s="6" t="s">
        <v>17</v>
      </c>
      <c r="D13" s="45">
        <f>D12+$G$13</f>
        <v>0.23402777777777775</v>
      </c>
      <c r="E13" s="45">
        <f>E12+$G$13</f>
        <v>0.94027777777777788</v>
      </c>
      <c r="F13" s="45"/>
      <c r="G13" s="12">
        <v>1.388888888888884E-3</v>
      </c>
      <c r="H13" s="7"/>
    </row>
    <row r="14" spans="1:8">
      <c r="B14" s="3" t="s">
        <v>8</v>
      </c>
      <c r="C14" s="6" t="s">
        <v>18</v>
      </c>
      <c r="D14" s="45">
        <f>D12+$G$14</f>
        <v>0.23472222222222219</v>
      </c>
      <c r="E14" s="45">
        <f>E12+$G$14</f>
        <v>0.94097222222222232</v>
      </c>
      <c r="F14" s="45"/>
      <c r="G14" s="12">
        <v>2.0833333333333259E-3</v>
      </c>
      <c r="H14" s="7"/>
    </row>
    <row r="15" spans="1:8">
      <c r="B15" s="3" t="s">
        <v>8</v>
      </c>
      <c r="C15" s="6" t="s">
        <v>19</v>
      </c>
      <c r="D15" s="45">
        <f>D12+$G$15</f>
        <v>0.23541666666666664</v>
      </c>
      <c r="E15" s="45">
        <f>E12+$G$15</f>
        <v>0.94166666666666676</v>
      </c>
      <c r="F15" s="45"/>
      <c r="G15" s="12">
        <v>2.7777777777777679E-3</v>
      </c>
      <c r="H15" s="7"/>
    </row>
    <row r="16" spans="1:8">
      <c r="B16" s="3" t="s">
        <v>8</v>
      </c>
      <c r="C16" s="6" t="s">
        <v>20</v>
      </c>
      <c r="D16" s="45">
        <f>D12+$G$16</f>
        <v>0.23611111111111108</v>
      </c>
      <c r="E16" s="45">
        <f>E12+$G$16</f>
        <v>0.9423611111111112</v>
      </c>
      <c r="F16" s="45"/>
      <c r="G16" s="12">
        <v>3.4722222222222099E-3</v>
      </c>
      <c r="H16" s="7"/>
    </row>
    <row r="17" spans="2:8">
      <c r="B17" s="3" t="s">
        <v>8</v>
      </c>
      <c r="C17" s="6" t="s">
        <v>21</v>
      </c>
      <c r="D17" s="45">
        <f>D12+$G$17</f>
        <v>0.23680555555555552</v>
      </c>
      <c r="E17" s="45">
        <f>E12+$G$17</f>
        <v>0.94305555555555565</v>
      </c>
      <c r="F17" s="45"/>
      <c r="G17" s="12">
        <v>4.1666666666666519E-3</v>
      </c>
      <c r="H17" s="7"/>
    </row>
    <row r="18" spans="2:8">
      <c r="B18" s="3" t="s">
        <v>8</v>
      </c>
      <c r="C18" s="6" t="s">
        <v>22</v>
      </c>
      <c r="D18" s="45">
        <f>D12+$G$18</f>
        <v>0.23749999999999996</v>
      </c>
      <c r="E18" s="45">
        <f>E12+$G$18</f>
        <v>0.94375000000000009</v>
      </c>
      <c r="F18" s="45"/>
      <c r="G18" s="27">
        <v>4.8611111111110938E-3</v>
      </c>
      <c r="H18" s="7"/>
    </row>
    <row r="19" spans="2:8">
      <c r="B19" s="3" t="s">
        <v>8</v>
      </c>
      <c r="C19" s="6" t="s">
        <v>23</v>
      </c>
      <c r="D19" s="45">
        <f>D12+$G$19</f>
        <v>0.2381944444444444</v>
      </c>
      <c r="E19" s="45">
        <f>E12+$G$19</f>
        <v>0.94444444444444453</v>
      </c>
      <c r="F19" s="45"/>
      <c r="G19" s="27">
        <v>5.5555555555555358E-3</v>
      </c>
      <c r="H19" s="7"/>
    </row>
    <row r="20" spans="2:8">
      <c r="B20" s="3" t="s">
        <v>8</v>
      </c>
      <c r="C20" s="6" t="s">
        <v>24</v>
      </c>
      <c r="D20" s="45">
        <f t="shared" ref="D20:E23" si="1">D12+$G$20</f>
        <v>0.23888888888888887</v>
      </c>
      <c r="E20" s="45">
        <f t="shared" si="1"/>
        <v>0.94513888888888897</v>
      </c>
      <c r="F20" s="45"/>
      <c r="G20" s="27">
        <v>6.2499999999999995E-3</v>
      </c>
      <c r="H20" s="7"/>
    </row>
    <row r="21" spans="2:8">
      <c r="B21" s="3" t="s">
        <v>8</v>
      </c>
      <c r="C21" s="6" t="s">
        <v>25</v>
      </c>
      <c r="D21" s="45">
        <f t="shared" si="1"/>
        <v>0.24027777777777776</v>
      </c>
      <c r="E21" s="45">
        <f t="shared" si="1"/>
        <v>0.94652777777777786</v>
      </c>
      <c r="F21" s="45"/>
      <c r="G21" s="27">
        <v>6.9444444444444441E-3</v>
      </c>
      <c r="H21" s="7"/>
    </row>
    <row r="22" spans="2:8">
      <c r="B22" s="3" t="s">
        <v>8</v>
      </c>
      <c r="C22" s="6" t="s">
        <v>26</v>
      </c>
      <c r="D22" s="45">
        <f t="shared" si="1"/>
        <v>0.2409722222222222</v>
      </c>
      <c r="E22" s="45">
        <f t="shared" si="1"/>
        <v>0.9472222222222223</v>
      </c>
      <c r="F22" s="45"/>
      <c r="G22" s="27">
        <v>7.6388888888888886E-3</v>
      </c>
      <c r="H22" s="7"/>
    </row>
    <row r="23" spans="2:8">
      <c r="B23" s="20" t="s">
        <v>8</v>
      </c>
      <c r="C23" s="63" t="s">
        <v>27</v>
      </c>
      <c r="D23" s="57">
        <f t="shared" si="1"/>
        <v>0.24166666666666664</v>
      </c>
      <c r="E23" s="57">
        <f t="shared" si="1"/>
        <v>0.94791666666666674</v>
      </c>
      <c r="F23" s="57"/>
      <c r="G23" s="14">
        <v>8.3333333333333332E-3</v>
      </c>
      <c r="H23" s="7"/>
    </row>
    <row r="24" spans="2:8">
      <c r="B24" s="19" t="s">
        <v>8</v>
      </c>
      <c r="C24" s="36" t="s">
        <v>28</v>
      </c>
      <c r="D24" s="56">
        <f t="shared" ref="D24:E27" si="2">D31-$G$27</f>
        <v>0.25625000000000003</v>
      </c>
      <c r="E24" s="56">
        <f t="shared" si="2"/>
        <v>0.95069444444444451</v>
      </c>
      <c r="F24" s="56"/>
      <c r="G24" s="27">
        <v>8.3333333333333332E-3</v>
      </c>
      <c r="H24" s="7"/>
    </row>
    <row r="25" spans="2:8">
      <c r="B25" s="3" t="s">
        <v>8</v>
      </c>
      <c r="C25" s="6" t="s">
        <v>26</v>
      </c>
      <c r="D25" s="56">
        <f t="shared" si="2"/>
        <v>0.25694444444444448</v>
      </c>
      <c r="E25" s="56">
        <f t="shared" si="2"/>
        <v>0.95138888888888895</v>
      </c>
      <c r="F25" s="56"/>
      <c r="G25" s="27">
        <v>7.6388888888888886E-3</v>
      </c>
      <c r="H25" s="7"/>
    </row>
    <row r="26" spans="2:8">
      <c r="B26" s="3" t="s">
        <v>8</v>
      </c>
      <c r="C26" s="6" t="s">
        <v>25</v>
      </c>
      <c r="D26" s="56">
        <f t="shared" si="2"/>
        <v>0.25763888888888892</v>
      </c>
      <c r="E26" s="56">
        <f t="shared" si="2"/>
        <v>0.95208333333333339</v>
      </c>
      <c r="F26" s="56"/>
      <c r="G26" s="27">
        <v>6.2499999999999995E-3</v>
      </c>
      <c r="H26" s="7"/>
    </row>
    <row r="27" spans="2:8">
      <c r="B27" s="3" t="s">
        <v>8</v>
      </c>
      <c r="C27" s="36" t="s">
        <v>24</v>
      </c>
      <c r="D27" s="56">
        <f t="shared" si="2"/>
        <v>0.25833333333333336</v>
      </c>
      <c r="E27" s="56">
        <f t="shared" si="2"/>
        <v>0.95277777777777783</v>
      </c>
      <c r="F27" s="56"/>
      <c r="G27" s="12">
        <v>5.5555555555555358E-3</v>
      </c>
      <c r="H27" s="7"/>
    </row>
    <row r="28" spans="2:8">
      <c r="B28" s="3" t="s">
        <v>8</v>
      </c>
      <c r="C28" s="6" t="s">
        <v>23</v>
      </c>
      <c r="D28" s="45">
        <f>D34-$G$28</f>
        <v>0.25972222222222224</v>
      </c>
      <c r="E28" s="45">
        <f>E34-$G$28</f>
        <v>0.95416666666666672</v>
      </c>
      <c r="F28" s="45"/>
      <c r="G28" s="12">
        <v>4.1666666666666519E-3</v>
      </c>
      <c r="H28" s="7"/>
    </row>
    <row r="29" spans="2:8">
      <c r="B29" s="3" t="s">
        <v>8</v>
      </c>
      <c r="C29" s="6" t="s">
        <v>22</v>
      </c>
      <c r="D29" s="45">
        <f>D34-$G$29</f>
        <v>0.26041666666666669</v>
      </c>
      <c r="E29" s="45">
        <f>E34-$G$29</f>
        <v>0.95486111111111116</v>
      </c>
      <c r="F29" s="45"/>
      <c r="G29" s="12">
        <v>3.4722222222222099E-3</v>
      </c>
      <c r="H29" s="7"/>
    </row>
    <row r="30" spans="2:8">
      <c r="B30" s="3" t="s">
        <v>8</v>
      </c>
      <c r="C30" s="6" t="s">
        <v>21</v>
      </c>
      <c r="D30" s="45">
        <f>D34-$G$30</f>
        <v>0.26111111111111113</v>
      </c>
      <c r="E30" s="45">
        <f>E34-$G$30</f>
        <v>0.9555555555555556</v>
      </c>
      <c r="F30" s="45"/>
      <c r="G30" s="12">
        <v>2.7777777777777679E-3</v>
      </c>
      <c r="H30" s="7"/>
    </row>
    <row r="31" spans="2:8">
      <c r="B31" s="3" t="s">
        <v>8</v>
      </c>
      <c r="C31" s="6" t="s">
        <v>19</v>
      </c>
      <c r="D31" s="45">
        <f>D34-$G$31</f>
        <v>0.26180555555555557</v>
      </c>
      <c r="E31" s="45">
        <f>E34-$G$31</f>
        <v>0.95625000000000004</v>
      </c>
      <c r="F31" s="45"/>
      <c r="G31" s="12">
        <v>2.0833333333333259E-3</v>
      </c>
      <c r="H31" s="7"/>
    </row>
    <row r="32" spans="2:8">
      <c r="B32" s="3" t="s">
        <v>8</v>
      </c>
      <c r="C32" s="6" t="s">
        <v>18</v>
      </c>
      <c r="D32" s="45">
        <f>D34-$G$32</f>
        <v>0.26250000000000001</v>
      </c>
      <c r="E32" s="45">
        <f>E34-$G$32</f>
        <v>0.95694444444444449</v>
      </c>
      <c r="F32" s="45"/>
      <c r="G32" s="12">
        <v>1.388888888888884E-3</v>
      </c>
      <c r="H32" s="7"/>
    </row>
    <row r="33" spans="2:8">
      <c r="B33" s="3" t="s">
        <v>8</v>
      </c>
      <c r="C33" s="6" t="s">
        <v>17</v>
      </c>
      <c r="D33" s="45">
        <f>D34-$G$33</f>
        <v>0.26319444444444445</v>
      </c>
      <c r="E33" s="45">
        <f>E34-$G$33</f>
        <v>0.95763888888888893</v>
      </c>
      <c r="F33" s="45"/>
      <c r="G33" s="12">
        <v>6.9444444444444198E-4</v>
      </c>
      <c r="H33" s="7"/>
    </row>
    <row r="34" spans="2:8">
      <c r="B34" s="3" t="s">
        <v>8</v>
      </c>
      <c r="C34" s="37" t="s">
        <v>16</v>
      </c>
      <c r="D34" s="16">
        <v>0.2638888888888889</v>
      </c>
      <c r="E34" s="16">
        <v>0.95833333333333337</v>
      </c>
      <c r="F34" s="16"/>
      <c r="G34" s="15"/>
    </row>
    <row r="35" spans="2:8">
      <c r="B35" s="3" t="s">
        <v>8</v>
      </c>
      <c r="C35" s="6" t="s">
        <v>29</v>
      </c>
      <c r="D35" s="3">
        <f t="shared" ref="D35:D41" si="3">$D$34+G35</f>
        <v>0.26527777777777778</v>
      </c>
      <c r="E35" s="3">
        <f t="shared" ref="E35:E41" si="4">$E$34+G35</f>
        <v>0.95972222222222225</v>
      </c>
      <c r="F35" s="3"/>
      <c r="G35" s="12">
        <v>1.388888888888884E-3</v>
      </c>
      <c r="H35" s="7"/>
    </row>
    <row r="36" spans="2:8">
      <c r="B36" s="3" t="s">
        <v>8</v>
      </c>
      <c r="C36" s="6" t="s">
        <v>13</v>
      </c>
      <c r="D36" s="3">
        <f t="shared" si="3"/>
        <v>0.26597222222222228</v>
      </c>
      <c r="E36" s="3">
        <f t="shared" si="4"/>
        <v>0.9604166666666667</v>
      </c>
      <c r="F36" s="3"/>
      <c r="G36" s="12">
        <v>2.0833333333333537E-3</v>
      </c>
      <c r="H36" s="7"/>
    </row>
    <row r="37" spans="2:8">
      <c r="B37" s="3" t="s">
        <v>8</v>
      </c>
      <c r="C37" s="6" t="s">
        <v>12</v>
      </c>
      <c r="D37" s="3">
        <f t="shared" si="3"/>
        <v>0.26666666666666672</v>
      </c>
      <c r="E37" s="3">
        <f t="shared" si="4"/>
        <v>0.96111111111111114</v>
      </c>
      <c r="F37" s="3"/>
      <c r="G37" s="12">
        <v>2.7777777777777957E-3</v>
      </c>
      <c r="H37" s="7"/>
    </row>
    <row r="38" spans="2:8">
      <c r="B38" s="3" t="s">
        <v>8</v>
      </c>
      <c r="C38" s="6" t="s">
        <v>30</v>
      </c>
      <c r="D38" s="3">
        <f t="shared" si="3"/>
        <v>0.26736111111111116</v>
      </c>
      <c r="E38" s="3">
        <f t="shared" si="4"/>
        <v>0.96180555555555558</v>
      </c>
      <c r="F38" s="3"/>
      <c r="G38" s="12">
        <v>3.4722222222222376E-3</v>
      </c>
      <c r="H38" s="7"/>
    </row>
    <row r="39" spans="2:8">
      <c r="B39" s="3" t="s">
        <v>8</v>
      </c>
      <c r="C39" s="6" t="s">
        <v>31</v>
      </c>
      <c r="D39" s="3">
        <f t="shared" si="3"/>
        <v>0.2680555555555556</v>
      </c>
      <c r="E39" s="3">
        <f t="shared" si="4"/>
        <v>0.96250000000000002</v>
      </c>
      <c r="F39" s="3"/>
      <c r="G39" s="12">
        <v>4.1666666666666796E-3</v>
      </c>
      <c r="H39" s="7"/>
    </row>
    <row r="40" spans="2:8">
      <c r="B40" s="3" t="s">
        <v>8</v>
      </c>
      <c r="C40" s="6" t="s">
        <v>32</v>
      </c>
      <c r="D40" s="3">
        <f t="shared" si="3"/>
        <v>0.26875000000000004</v>
      </c>
      <c r="E40" s="3">
        <f t="shared" si="4"/>
        <v>0.96319444444444446</v>
      </c>
      <c r="F40" s="3"/>
      <c r="G40" s="12">
        <v>4.8611111111111216E-3</v>
      </c>
      <c r="H40" s="7"/>
    </row>
    <row r="41" spans="2:8">
      <c r="B41" s="3" t="s">
        <v>8</v>
      </c>
      <c r="C41" s="6" t="s">
        <v>33</v>
      </c>
      <c r="D41" s="3">
        <f t="shared" si="3"/>
        <v>0.26944444444444449</v>
      </c>
      <c r="E41" s="3">
        <f t="shared" si="4"/>
        <v>0.96388888888888891</v>
      </c>
      <c r="F41" s="3"/>
      <c r="G41" s="12">
        <v>5.5555555555555757E-3</v>
      </c>
      <c r="H41" s="7"/>
    </row>
  </sheetData>
  <conditionalFormatting sqref="D12:D16 C27:C40 C6:C16 D24:E41 F5:F6 F13:F41 B6:B41 B5:C5">
    <cfRule type="expression" dxfId="327" priority="35">
      <formula>1-MOD(ROW(),2)</formula>
    </cfRule>
  </conditionalFormatting>
  <conditionalFormatting sqref="D12:D16 C27:C40 C6:C16 D24:E41 F5:F6 F13:F41 B6:B41 B5:C5">
    <cfRule type="expression" dxfId="326" priority="36">
      <formula>MOD(ROW(),2)</formula>
    </cfRule>
  </conditionalFormatting>
  <conditionalFormatting sqref="D5:D11">
    <cfRule type="expression" dxfId="325" priority="15">
      <formula>1-MOD(ROW(),2)</formula>
    </cfRule>
  </conditionalFormatting>
  <conditionalFormatting sqref="D5:D11">
    <cfRule type="expression" dxfId="324" priority="16">
      <formula>MOD(ROW(),2)</formula>
    </cfRule>
  </conditionalFormatting>
  <conditionalFormatting sqref="C41">
    <cfRule type="expression" dxfId="323" priority="19">
      <formula>1-MOD(ROW(),2)</formula>
    </cfRule>
  </conditionalFormatting>
  <conditionalFormatting sqref="C41">
    <cfRule type="expression" dxfId="322" priority="20">
      <formula>MOD(ROW(),2)</formula>
    </cfRule>
  </conditionalFormatting>
  <conditionalFormatting sqref="C17:D23 C24:C26">
    <cfRule type="expression" dxfId="321" priority="13">
      <formula>1-MOD(ROW(),2)</formula>
    </cfRule>
  </conditionalFormatting>
  <conditionalFormatting sqref="C17:D23 C24:C26">
    <cfRule type="expression" dxfId="320" priority="14">
      <formula>MOD(ROW(),2)</formula>
    </cfRule>
  </conditionalFormatting>
  <conditionalFormatting sqref="F7:F12">
    <cfRule type="expression" dxfId="319" priority="9">
      <formula>1-MOD(ROW(),2)</formula>
    </cfRule>
  </conditionalFormatting>
  <conditionalFormatting sqref="F7:F12">
    <cfRule type="expression" dxfId="318" priority="10">
      <formula>MOD(ROW(),2)</formula>
    </cfRule>
  </conditionalFormatting>
  <conditionalFormatting sqref="E12:E16">
    <cfRule type="expression" dxfId="317" priority="5">
      <formula>1-MOD(ROW(),2)</formula>
    </cfRule>
  </conditionalFormatting>
  <conditionalFormatting sqref="E12:E16">
    <cfRule type="expression" dxfId="316" priority="6">
      <formula>MOD(ROW(),2)</formula>
    </cfRule>
  </conditionalFormatting>
  <conditionalFormatting sqref="E5:E11">
    <cfRule type="expression" dxfId="315" priority="3">
      <formula>1-MOD(ROW(),2)</formula>
    </cfRule>
  </conditionalFormatting>
  <conditionalFormatting sqref="E5:E11">
    <cfRule type="expression" dxfId="314" priority="4">
      <formula>MOD(ROW(),2)</formula>
    </cfRule>
  </conditionalFormatting>
  <conditionalFormatting sqref="E17:E23">
    <cfRule type="expression" dxfId="313" priority="1">
      <formula>1-MOD(ROW(),2)</formula>
    </cfRule>
  </conditionalFormatting>
  <conditionalFormatting sqref="E17:E23">
    <cfRule type="expression" dxfId="312" priority="2">
      <formula>MOD(ROW(),2)</formula>
    </cfRule>
  </conditionalFormatting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7"/>
  <sheetViews>
    <sheetView showOutlineSymbols="0" showWhiteSpace="0" workbookViewId="0">
      <selection activeCell="N14" sqref="N14"/>
    </sheetView>
  </sheetViews>
  <sheetFormatPr defaultRowHeight="12.75"/>
  <cols>
    <col min="1" max="1" width="12.59765625" style="1" bestFit="1" customWidth="1"/>
    <col min="2" max="2" width="2.69921875" style="1" bestFit="1" customWidth="1"/>
    <col min="3" max="3" width="16.19921875" style="1" bestFit="1" customWidth="1"/>
    <col min="4" max="5" width="6.296875" style="1" bestFit="1" customWidth="1"/>
    <col min="6" max="14" width="6.296875" style="1" customWidth="1"/>
    <col min="15" max="16" width="6.296875" style="68" customWidth="1"/>
    <col min="17" max="17" width="5.69921875" style="1" bestFit="1" customWidth="1"/>
    <col min="18" max="18" width="11.19921875" style="1" bestFit="1" customWidth="1"/>
    <col min="19" max="19" width="6.8984375" style="1" bestFit="1" customWidth="1"/>
    <col min="20" max="20" width="3.09765625" style="1" bestFit="1" customWidth="1"/>
    <col min="21" max="21" width="3.3984375" style="1" bestFit="1" customWidth="1"/>
    <col min="22" max="22" width="3.8984375" style="1" bestFit="1" customWidth="1"/>
    <col min="23" max="23" width="9.5" style="1" bestFit="1" customWidth="1"/>
    <col min="24" max="24" width="6.796875" style="1" bestFit="1" customWidth="1"/>
    <col min="25" max="25" width="4.296875" style="1" bestFit="1" customWidth="1"/>
    <col min="26" max="26" width="6.3984375" style="1" bestFit="1" customWidth="1"/>
    <col min="27" max="27" width="5.59765625" style="1" bestFit="1" customWidth="1"/>
    <col min="28" max="28" width="6.3984375" style="1" bestFit="1" customWidth="1"/>
    <col min="29" max="29" width="4.296875" style="1" bestFit="1" customWidth="1"/>
    <col min="30" max="30" width="6.796875" style="1" bestFit="1" customWidth="1"/>
    <col min="31" max="31" width="9.5" style="1" bestFit="1" customWidth="1"/>
    <col min="32" max="32" width="3.8984375" style="1" bestFit="1" customWidth="1"/>
    <col min="33" max="33" width="3.09765625" style="1" bestFit="1" customWidth="1"/>
    <col min="34" max="34" width="6.8984375" style="1" bestFit="1" customWidth="1"/>
    <col min="35" max="35" width="8.19921875" style="1" bestFit="1" customWidth="1"/>
    <col min="36" max="36" width="9.19921875" style="1" bestFit="1" customWidth="1"/>
    <col min="37" max="37" width="3.8984375" style="1" bestFit="1" customWidth="1"/>
    <col min="38" max="38" width="5.296875" style="1" bestFit="1" customWidth="1"/>
    <col min="39" max="39" width="5.69921875" style="1" bestFit="1" customWidth="1"/>
    <col min="40" max="40" width="6" style="1" bestFit="1" customWidth="1"/>
    <col min="41" max="41" width="6.59765625" style="1" bestFit="1" customWidth="1"/>
    <col min="42" max="42" width="10" style="1" bestFit="1" customWidth="1"/>
    <col min="43" max="43" width="5" style="1" bestFit="1" customWidth="1"/>
    <col min="44" max="16384" width="8.796875" style="1"/>
  </cols>
  <sheetData>
    <row r="1" spans="1:17" ht="15.75">
      <c r="A1" s="1" t="s">
        <v>0</v>
      </c>
      <c r="C1" s="76" t="s">
        <v>60</v>
      </c>
    </row>
    <row r="2" spans="1:17">
      <c r="A2" s="13">
        <f>SUM(E2:AN2)</f>
        <v>196.80000000000004</v>
      </c>
      <c r="C2" s="1" t="s">
        <v>2</v>
      </c>
      <c r="D2" s="13">
        <v>16.399999999999999</v>
      </c>
      <c r="E2" s="13">
        <v>16.399999999999999</v>
      </c>
      <c r="F2" s="13">
        <v>16.399999999999999</v>
      </c>
      <c r="G2" s="13">
        <v>16.399999999999999</v>
      </c>
      <c r="H2" s="13">
        <v>16.399999999999999</v>
      </c>
      <c r="I2" s="13">
        <v>16.399999999999999</v>
      </c>
      <c r="J2" s="13">
        <v>16.399999999999999</v>
      </c>
      <c r="K2" s="13">
        <v>16.399999999999999</v>
      </c>
      <c r="L2" s="13">
        <v>16.399999999999999</v>
      </c>
      <c r="M2" s="13">
        <v>16.399999999999999</v>
      </c>
      <c r="N2" s="13">
        <v>16.399999999999999</v>
      </c>
      <c r="O2" s="13">
        <v>16.399999999999999</v>
      </c>
      <c r="P2" s="13">
        <v>16.399999999999999</v>
      </c>
    </row>
    <row r="3" spans="1:17">
      <c r="B3" s="1" t="s">
        <v>3</v>
      </c>
      <c r="C3" s="1" t="s">
        <v>4</v>
      </c>
      <c r="D3" s="1" t="s">
        <v>5</v>
      </c>
      <c r="E3" s="1" t="s">
        <v>5</v>
      </c>
      <c r="F3" s="1" t="s">
        <v>5</v>
      </c>
      <c r="G3" s="1" t="s">
        <v>5</v>
      </c>
      <c r="H3" s="1" t="s">
        <v>5</v>
      </c>
      <c r="I3" s="1" t="s">
        <v>5</v>
      </c>
      <c r="J3" s="1" t="s">
        <v>5</v>
      </c>
      <c r="K3" s="1" t="s">
        <v>5</v>
      </c>
      <c r="L3" s="1" t="s">
        <v>5</v>
      </c>
      <c r="M3" s="1" t="s">
        <v>5</v>
      </c>
      <c r="N3" s="1" t="s">
        <v>5</v>
      </c>
      <c r="O3" s="1" t="s">
        <v>5</v>
      </c>
      <c r="P3" s="1" t="s">
        <v>5</v>
      </c>
      <c r="Q3" s="13" t="s">
        <v>6</v>
      </c>
    </row>
    <row r="4" spans="1:17" ht="15.75">
      <c r="D4" s="79" t="s">
        <v>35</v>
      </c>
      <c r="E4" s="79" t="s">
        <v>35</v>
      </c>
      <c r="F4" s="79" t="s">
        <v>35</v>
      </c>
      <c r="G4" s="79" t="s">
        <v>35</v>
      </c>
      <c r="H4" s="79" t="s">
        <v>35</v>
      </c>
      <c r="I4" s="79" t="s">
        <v>35</v>
      </c>
      <c r="J4" s="79" t="s">
        <v>35</v>
      </c>
      <c r="K4" s="79" t="s">
        <v>35</v>
      </c>
      <c r="L4" s="79" t="s">
        <v>35</v>
      </c>
      <c r="M4" s="79" t="s">
        <v>35</v>
      </c>
      <c r="N4" s="79" t="s">
        <v>35</v>
      </c>
      <c r="O4" s="79" t="s">
        <v>35</v>
      </c>
      <c r="P4" s="79" t="s">
        <v>35</v>
      </c>
      <c r="Q4" s="13"/>
    </row>
    <row r="5" spans="1:17">
      <c r="B5" s="3" t="s">
        <v>61</v>
      </c>
      <c r="C5" s="4" t="s">
        <v>39</v>
      </c>
      <c r="D5" s="39">
        <f t="shared" ref="D5:P5" si="0">D13-$Q$5</f>
        <v>0.2270833333333333</v>
      </c>
      <c r="E5" s="39">
        <f t="shared" si="0"/>
        <v>0.3125</v>
      </c>
      <c r="F5" s="39">
        <f t="shared" si="0"/>
        <v>0.39583333333333337</v>
      </c>
      <c r="G5" s="39">
        <f t="shared" si="0"/>
        <v>0.42361111111111116</v>
      </c>
      <c r="H5" s="39">
        <f t="shared" si="0"/>
        <v>0.47916666666666674</v>
      </c>
      <c r="I5" s="39">
        <f t="shared" si="0"/>
        <v>0.51736111111111127</v>
      </c>
      <c r="J5" s="39">
        <f t="shared" si="0"/>
        <v>0.57291666666666685</v>
      </c>
      <c r="K5" s="39">
        <f t="shared" si="0"/>
        <v>0.60069444444444464</v>
      </c>
      <c r="L5" s="39">
        <f t="shared" si="0"/>
        <v>0.65625000000000022</v>
      </c>
      <c r="M5" s="39">
        <f t="shared" si="0"/>
        <v>0.68402777777777801</v>
      </c>
      <c r="N5" s="39">
        <f t="shared" si="0"/>
        <v>0.73958333333333359</v>
      </c>
      <c r="O5" s="39">
        <f t="shared" si="0"/>
        <v>0.76736111111111138</v>
      </c>
      <c r="P5" s="39">
        <f t="shared" si="0"/>
        <v>0.82291666666666696</v>
      </c>
      <c r="Q5" s="12">
        <v>5.5555555555555636E-3</v>
      </c>
    </row>
    <row r="6" spans="1:17">
      <c r="B6" s="3" t="s">
        <v>61</v>
      </c>
      <c r="C6" s="4" t="s">
        <v>23</v>
      </c>
      <c r="D6" s="39">
        <f t="shared" ref="D6:P6" si="1">D13-$Q$6</f>
        <v>0.22777777777777775</v>
      </c>
      <c r="E6" s="39">
        <f t="shared" si="1"/>
        <v>0.31319444444444444</v>
      </c>
      <c r="F6" s="39">
        <f t="shared" si="1"/>
        <v>0.39652777777777781</v>
      </c>
      <c r="G6" s="39">
        <f t="shared" si="1"/>
        <v>0.4243055555555556</v>
      </c>
      <c r="H6" s="39">
        <f t="shared" si="1"/>
        <v>0.47986111111111118</v>
      </c>
      <c r="I6" s="39">
        <f t="shared" si="1"/>
        <v>0.51805555555555571</v>
      </c>
      <c r="J6" s="39">
        <f t="shared" si="1"/>
        <v>0.57361111111111129</v>
      </c>
      <c r="K6" s="39">
        <f t="shared" si="1"/>
        <v>0.60138888888888908</v>
      </c>
      <c r="L6" s="39">
        <f t="shared" si="1"/>
        <v>0.65694444444444466</v>
      </c>
      <c r="M6" s="39">
        <f t="shared" si="1"/>
        <v>0.68472222222222245</v>
      </c>
      <c r="N6" s="39">
        <f t="shared" si="1"/>
        <v>0.74027777777777803</v>
      </c>
      <c r="O6" s="39">
        <f t="shared" si="1"/>
        <v>0.76805555555555582</v>
      </c>
      <c r="P6" s="39">
        <f t="shared" si="1"/>
        <v>0.8236111111111114</v>
      </c>
      <c r="Q6" s="12">
        <v>4.8611111111111216E-3</v>
      </c>
    </row>
    <row r="7" spans="1:17">
      <c r="B7" s="3" t="s">
        <v>61</v>
      </c>
      <c r="C7" s="4" t="s">
        <v>22</v>
      </c>
      <c r="D7" s="39">
        <f t="shared" ref="D7:P7" si="2">D13-$Q$7</f>
        <v>0.22847222222222222</v>
      </c>
      <c r="E7" s="39">
        <f t="shared" si="2"/>
        <v>0.31388888888888888</v>
      </c>
      <c r="F7" s="39">
        <f t="shared" si="2"/>
        <v>0.39722222222222225</v>
      </c>
      <c r="G7" s="39">
        <f t="shared" si="2"/>
        <v>0.42500000000000004</v>
      </c>
      <c r="H7" s="39">
        <f t="shared" si="2"/>
        <v>0.48055555555555562</v>
      </c>
      <c r="I7" s="39">
        <f t="shared" si="2"/>
        <v>0.51875000000000016</v>
      </c>
      <c r="J7" s="39">
        <f t="shared" si="2"/>
        <v>0.57430555555555574</v>
      </c>
      <c r="K7" s="39">
        <f t="shared" si="2"/>
        <v>0.60208333333333353</v>
      </c>
      <c r="L7" s="39">
        <f t="shared" si="2"/>
        <v>0.65763888888888911</v>
      </c>
      <c r="M7" s="39">
        <f t="shared" si="2"/>
        <v>0.6854166666666669</v>
      </c>
      <c r="N7" s="39">
        <f t="shared" si="2"/>
        <v>0.74097222222222248</v>
      </c>
      <c r="O7" s="39">
        <f t="shared" si="2"/>
        <v>0.76875000000000027</v>
      </c>
      <c r="P7" s="39">
        <f t="shared" si="2"/>
        <v>0.82430555555555585</v>
      </c>
      <c r="Q7" s="12">
        <v>4.1666666666666519E-3</v>
      </c>
    </row>
    <row r="8" spans="1:17">
      <c r="B8" s="3" t="s">
        <v>61</v>
      </c>
      <c r="C8" s="4" t="s">
        <v>21</v>
      </c>
      <c r="D8" s="39">
        <f t="shared" ref="D8:P8" si="3">D13-$Q$8</f>
        <v>0.22916666666666666</v>
      </c>
      <c r="E8" s="39">
        <f t="shared" si="3"/>
        <v>0.31458333333333333</v>
      </c>
      <c r="F8" s="39">
        <f t="shared" si="3"/>
        <v>0.3979166666666667</v>
      </c>
      <c r="G8" s="39">
        <f t="shared" si="3"/>
        <v>0.42569444444444449</v>
      </c>
      <c r="H8" s="39">
        <f t="shared" si="3"/>
        <v>0.48125000000000007</v>
      </c>
      <c r="I8" s="39">
        <f t="shared" si="3"/>
        <v>0.5194444444444446</v>
      </c>
      <c r="J8" s="39">
        <f t="shared" si="3"/>
        <v>0.57500000000000018</v>
      </c>
      <c r="K8" s="39">
        <f t="shared" si="3"/>
        <v>0.60277777777777797</v>
      </c>
      <c r="L8" s="39">
        <f t="shared" si="3"/>
        <v>0.65833333333333355</v>
      </c>
      <c r="M8" s="39">
        <f t="shared" si="3"/>
        <v>0.68611111111111134</v>
      </c>
      <c r="N8" s="39">
        <f t="shared" si="3"/>
        <v>0.74166666666666692</v>
      </c>
      <c r="O8" s="39">
        <f t="shared" si="3"/>
        <v>0.76944444444444471</v>
      </c>
      <c r="P8" s="39">
        <f t="shared" si="3"/>
        <v>0.82500000000000029</v>
      </c>
      <c r="Q8" s="12">
        <v>3.4722222222222099E-3</v>
      </c>
    </row>
    <row r="9" spans="1:17">
      <c r="B9" s="3" t="s">
        <v>61</v>
      </c>
      <c r="C9" s="4" t="s">
        <v>19</v>
      </c>
      <c r="D9" s="39">
        <f t="shared" ref="D9:P9" si="4">D13-$Q$9</f>
        <v>0.2298611111111111</v>
      </c>
      <c r="E9" s="39">
        <f t="shared" si="4"/>
        <v>0.31527777777777777</v>
      </c>
      <c r="F9" s="39">
        <f t="shared" si="4"/>
        <v>0.39861111111111114</v>
      </c>
      <c r="G9" s="39">
        <f t="shared" si="4"/>
        <v>0.42638888888888893</v>
      </c>
      <c r="H9" s="39">
        <f t="shared" si="4"/>
        <v>0.48194444444444451</v>
      </c>
      <c r="I9" s="39">
        <f t="shared" si="4"/>
        <v>0.52013888888888904</v>
      </c>
      <c r="J9" s="39">
        <f t="shared" si="4"/>
        <v>0.57569444444444462</v>
      </c>
      <c r="K9" s="39">
        <f t="shared" si="4"/>
        <v>0.60347222222222241</v>
      </c>
      <c r="L9" s="39">
        <f t="shared" si="4"/>
        <v>0.65902777777777799</v>
      </c>
      <c r="M9" s="39">
        <f t="shared" si="4"/>
        <v>0.68680555555555578</v>
      </c>
      <c r="N9" s="39">
        <f t="shared" si="4"/>
        <v>0.74236111111111136</v>
      </c>
      <c r="O9" s="39">
        <f t="shared" si="4"/>
        <v>0.77013888888888915</v>
      </c>
      <c r="P9" s="39">
        <f t="shared" si="4"/>
        <v>0.82569444444444473</v>
      </c>
      <c r="Q9" s="12">
        <v>2.7777777777777679E-3</v>
      </c>
    </row>
    <row r="10" spans="1:17">
      <c r="B10" s="3" t="s">
        <v>61</v>
      </c>
      <c r="C10" s="4" t="s">
        <v>18</v>
      </c>
      <c r="D10" s="39">
        <f t="shared" ref="D10:P10" si="5">D13-$Q$10</f>
        <v>0.23055555555555554</v>
      </c>
      <c r="E10" s="39">
        <f t="shared" si="5"/>
        <v>0.31597222222222221</v>
      </c>
      <c r="F10" s="39">
        <f t="shared" si="5"/>
        <v>0.39930555555555558</v>
      </c>
      <c r="G10" s="39">
        <f t="shared" si="5"/>
        <v>0.42708333333333337</v>
      </c>
      <c r="H10" s="39">
        <f t="shared" si="5"/>
        <v>0.48263888888888895</v>
      </c>
      <c r="I10" s="39">
        <f t="shared" si="5"/>
        <v>0.52083333333333348</v>
      </c>
      <c r="J10" s="39">
        <f t="shared" si="5"/>
        <v>0.57638888888888906</v>
      </c>
      <c r="K10" s="39">
        <f t="shared" si="5"/>
        <v>0.60416666666666685</v>
      </c>
      <c r="L10" s="39">
        <f t="shared" si="5"/>
        <v>0.65972222222222243</v>
      </c>
      <c r="M10" s="39">
        <f t="shared" si="5"/>
        <v>0.68750000000000022</v>
      </c>
      <c r="N10" s="39">
        <f t="shared" si="5"/>
        <v>0.7430555555555558</v>
      </c>
      <c r="O10" s="39">
        <f t="shared" si="5"/>
        <v>0.77083333333333359</v>
      </c>
      <c r="P10" s="39">
        <f t="shared" si="5"/>
        <v>0.82638888888888917</v>
      </c>
      <c r="Q10" s="12">
        <v>2.0833333333333259E-3</v>
      </c>
    </row>
    <row r="11" spans="1:17">
      <c r="B11" s="3" t="s">
        <v>61</v>
      </c>
      <c r="C11" s="4" t="s">
        <v>17</v>
      </c>
      <c r="D11" s="39">
        <f t="shared" ref="D11:P11" si="6">D13-$Q$11</f>
        <v>0.23124999999999998</v>
      </c>
      <c r="E11" s="39">
        <f t="shared" si="6"/>
        <v>0.31666666666666665</v>
      </c>
      <c r="F11" s="39">
        <f t="shared" si="6"/>
        <v>0.4</v>
      </c>
      <c r="G11" s="39">
        <f t="shared" si="6"/>
        <v>0.42777777777777781</v>
      </c>
      <c r="H11" s="39">
        <f t="shared" si="6"/>
        <v>0.48333333333333339</v>
      </c>
      <c r="I11" s="39">
        <f t="shared" si="6"/>
        <v>0.52152777777777792</v>
      </c>
      <c r="J11" s="39">
        <f t="shared" si="6"/>
        <v>0.5770833333333335</v>
      </c>
      <c r="K11" s="39">
        <f t="shared" si="6"/>
        <v>0.60486111111111129</v>
      </c>
      <c r="L11" s="39">
        <f t="shared" si="6"/>
        <v>0.66041666666666687</v>
      </c>
      <c r="M11" s="39">
        <f t="shared" si="6"/>
        <v>0.68819444444444466</v>
      </c>
      <c r="N11" s="39">
        <f t="shared" si="6"/>
        <v>0.74375000000000024</v>
      </c>
      <c r="O11" s="39">
        <f t="shared" si="6"/>
        <v>0.77152777777777803</v>
      </c>
      <c r="P11" s="39">
        <f t="shared" si="6"/>
        <v>0.82708333333333361</v>
      </c>
      <c r="Q11" s="12">
        <v>1.388888888888884E-3</v>
      </c>
    </row>
    <row r="12" spans="1:17">
      <c r="B12" s="3" t="s">
        <v>61</v>
      </c>
      <c r="C12" s="4" t="s">
        <v>15</v>
      </c>
      <c r="D12" s="39">
        <f t="shared" ref="D12:P12" si="7">D13-$Q$12</f>
        <v>0.23194444444444443</v>
      </c>
      <c r="E12" s="39">
        <f t="shared" si="7"/>
        <v>0.31736111111111109</v>
      </c>
      <c r="F12" s="39">
        <f t="shared" si="7"/>
        <v>0.40069444444444446</v>
      </c>
      <c r="G12" s="39">
        <f t="shared" si="7"/>
        <v>0.42847222222222225</v>
      </c>
      <c r="H12" s="39">
        <f t="shared" si="7"/>
        <v>0.48402777777777783</v>
      </c>
      <c r="I12" s="39">
        <f t="shared" si="7"/>
        <v>0.52222222222222237</v>
      </c>
      <c r="J12" s="39">
        <f t="shared" si="7"/>
        <v>0.57777777777777795</v>
      </c>
      <c r="K12" s="39">
        <f t="shared" si="7"/>
        <v>0.60555555555555574</v>
      </c>
      <c r="L12" s="39">
        <f t="shared" si="7"/>
        <v>0.66111111111111132</v>
      </c>
      <c r="M12" s="39">
        <f t="shared" si="7"/>
        <v>0.68888888888888911</v>
      </c>
      <c r="N12" s="39">
        <f t="shared" si="7"/>
        <v>0.74444444444444469</v>
      </c>
      <c r="O12" s="39">
        <f t="shared" si="7"/>
        <v>0.77222222222222248</v>
      </c>
      <c r="P12" s="39">
        <f t="shared" si="7"/>
        <v>0.82777777777777806</v>
      </c>
      <c r="Q12" s="12">
        <v>6.9444444444444198E-4</v>
      </c>
    </row>
    <row r="13" spans="1:17">
      <c r="B13" s="16" t="s">
        <v>61</v>
      </c>
      <c r="C13" s="17" t="s">
        <v>16</v>
      </c>
      <c r="D13" s="16">
        <f>C_Tööpäev!D13</f>
        <v>0.23263888888888887</v>
      </c>
      <c r="E13" s="18">
        <f>C_Tööpäev!F13</f>
        <v>0.31805555555555554</v>
      </c>
      <c r="F13" s="18">
        <f>C_Tööpäev!I13</f>
        <v>0.40138888888888891</v>
      </c>
      <c r="G13" s="18">
        <f>C_Tööpäev!J13</f>
        <v>0.4291666666666667</v>
      </c>
      <c r="H13" s="18">
        <f>C_Tööpäev!L13</f>
        <v>0.48472222222222228</v>
      </c>
      <c r="I13" s="18">
        <f>C_Tööpäev!M13</f>
        <v>0.52291666666666681</v>
      </c>
      <c r="J13" s="18">
        <f>C_Tööpäev!O13</f>
        <v>0.57847222222222239</v>
      </c>
      <c r="K13" s="18">
        <f>C_Tööpäev!P13</f>
        <v>0.60625000000000018</v>
      </c>
      <c r="L13" s="18">
        <f>C_Tööpäev!R13</f>
        <v>0.66180555555555576</v>
      </c>
      <c r="M13" s="18">
        <f>C_Tööpäev!S13</f>
        <v>0.68958333333333355</v>
      </c>
      <c r="N13" s="18">
        <f>C_Tööpäev!U13</f>
        <v>0.74513888888888913</v>
      </c>
      <c r="O13" s="18">
        <f>C_Tööpäev!V13</f>
        <v>0.77291666666666692</v>
      </c>
      <c r="P13" s="18">
        <f>C_Tööpäev!X13</f>
        <v>0.8284722222222225</v>
      </c>
    </row>
    <row r="14" spans="1:17">
      <c r="B14" s="3" t="s">
        <v>61</v>
      </c>
      <c r="C14" s="4" t="s">
        <v>42</v>
      </c>
      <c r="D14" s="39">
        <f t="shared" ref="D14:P14" si="8">D13+$Q$14</f>
        <v>0.23333333333333331</v>
      </c>
      <c r="E14" s="39">
        <f t="shared" si="8"/>
        <v>0.31874999999999998</v>
      </c>
      <c r="F14" s="39">
        <f t="shared" si="8"/>
        <v>0.40208333333333335</v>
      </c>
      <c r="G14" s="39">
        <f t="shared" si="8"/>
        <v>0.42986111111111114</v>
      </c>
      <c r="H14" s="39">
        <f t="shared" si="8"/>
        <v>0.48541666666666672</v>
      </c>
      <c r="I14" s="39">
        <f t="shared" si="8"/>
        <v>0.52361111111111125</v>
      </c>
      <c r="J14" s="39">
        <f t="shared" si="8"/>
        <v>0.57916666666666683</v>
      </c>
      <c r="K14" s="39">
        <f t="shared" si="8"/>
        <v>0.60694444444444462</v>
      </c>
      <c r="L14" s="39">
        <f t="shared" si="8"/>
        <v>0.6625000000000002</v>
      </c>
      <c r="M14" s="39">
        <f t="shared" si="8"/>
        <v>0.69027777777777799</v>
      </c>
      <c r="N14" s="39">
        <f t="shared" si="8"/>
        <v>0.74583333333333357</v>
      </c>
      <c r="O14" s="39">
        <f t="shared" si="8"/>
        <v>0.77361111111111136</v>
      </c>
      <c r="P14" s="39">
        <f t="shared" si="8"/>
        <v>0.82916666666666694</v>
      </c>
      <c r="Q14" s="12">
        <v>6.9444444444444198E-4</v>
      </c>
    </row>
    <row r="15" spans="1:17">
      <c r="B15" s="3" t="s">
        <v>61</v>
      </c>
      <c r="C15" s="4" t="s">
        <v>43</v>
      </c>
      <c r="D15" s="39">
        <f t="shared" ref="D15:P15" si="9">D13+$Q$15</f>
        <v>0.23402777777777775</v>
      </c>
      <c r="E15" s="39">
        <f t="shared" si="9"/>
        <v>0.31944444444444442</v>
      </c>
      <c r="F15" s="39">
        <f t="shared" si="9"/>
        <v>0.40277777777777779</v>
      </c>
      <c r="G15" s="39">
        <f t="shared" si="9"/>
        <v>0.43055555555555558</v>
      </c>
      <c r="H15" s="39">
        <f t="shared" si="9"/>
        <v>0.48611111111111116</v>
      </c>
      <c r="I15" s="39">
        <f t="shared" si="9"/>
        <v>0.52430555555555569</v>
      </c>
      <c r="J15" s="39">
        <f t="shared" si="9"/>
        <v>0.57986111111111127</v>
      </c>
      <c r="K15" s="39">
        <f t="shared" si="9"/>
        <v>0.60763888888888906</v>
      </c>
      <c r="L15" s="39">
        <f t="shared" si="9"/>
        <v>0.66319444444444464</v>
      </c>
      <c r="M15" s="39">
        <f t="shared" si="9"/>
        <v>0.69097222222222243</v>
      </c>
      <c r="N15" s="39">
        <f t="shared" si="9"/>
        <v>0.74652777777777801</v>
      </c>
      <c r="O15" s="39">
        <f t="shared" si="9"/>
        <v>0.7743055555555558</v>
      </c>
      <c r="P15" s="39">
        <f t="shared" si="9"/>
        <v>0.82986111111111138</v>
      </c>
      <c r="Q15" s="12">
        <v>1.388888888888884E-3</v>
      </c>
    </row>
    <row r="16" spans="1:17">
      <c r="B16" s="3" t="s">
        <v>61</v>
      </c>
      <c r="C16" s="4" t="s">
        <v>62</v>
      </c>
      <c r="D16" s="39">
        <f t="shared" ref="D16:P16" si="10">D13+$Q$16</f>
        <v>0.23472222222222219</v>
      </c>
      <c r="E16" s="39">
        <f t="shared" si="10"/>
        <v>0.32013888888888886</v>
      </c>
      <c r="F16" s="39">
        <f t="shared" si="10"/>
        <v>0.40347222222222223</v>
      </c>
      <c r="G16" s="39">
        <f t="shared" si="10"/>
        <v>0.43125000000000002</v>
      </c>
      <c r="H16" s="39">
        <f t="shared" si="10"/>
        <v>0.4868055555555556</v>
      </c>
      <c r="I16" s="39">
        <f t="shared" si="10"/>
        <v>0.52500000000000013</v>
      </c>
      <c r="J16" s="39">
        <f t="shared" si="10"/>
        <v>0.58055555555555571</v>
      </c>
      <c r="K16" s="39">
        <f t="shared" si="10"/>
        <v>0.6083333333333335</v>
      </c>
      <c r="L16" s="39">
        <f t="shared" si="10"/>
        <v>0.66388888888888908</v>
      </c>
      <c r="M16" s="39">
        <f t="shared" si="10"/>
        <v>0.69166666666666687</v>
      </c>
      <c r="N16" s="39">
        <f t="shared" si="10"/>
        <v>0.74722222222222245</v>
      </c>
      <c r="O16" s="39">
        <f t="shared" si="10"/>
        <v>0.77500000000000024</v>
      </c>
      <c r="P16" s="39">
        <f t="shared" si="10"/>
        <v>0.83055555555555582</v>
      </c>
      <c r="Q16" s="12">
        <v>2.0833333333333259E-3</v>
      </c>
    </row>
    <row r="17" spans="2:17">
      <c r="B17" s="3" t="s">
        <v>61</v>
      </c>
      <c r="C17" s="4" t="s">
        <v>63</v>
      </c>
      <c r="D17" s="39">
        <f t="shared" ref="D17:P17" si="11">D13+$Q$17</f>
        <v>0.23541666666666664</v>
      </c>
      <c r="E17" s="39">
        <f t="shared" si="11"/>
        <v>0.3208333333333333</v>
      </c>
      <c r="F17" s="39">
        <f t="shared" si="11"/>
        <v>0.40416666666666667</v>
      </c>
      <c r="G17" s="39">
        <f t="shared" si="11"/>
        <v>0.43194444444444446</v>
      </c>
      <c r="H17" s="39">
        <f t="shared" si="11"/>
        <v>0.48750000000000004</v>
      </c>
      <c r="I17" s="39">
        <f t="shared" si="11"/>
        <v>0.52569444444444458</v>
      </c>
      <c r="J17" s="39">
        <f t="shared" si="11"/>
        <v>0.58125000000000016</v>
      </c>
      <c r="K17" s="39">
        <f t="shared" si="11"/>
        <v>0.60902777777777795</v>
      </c>
      <c r="L17" s="39">
        <f t="shared" si="11"/>
        <v>0.66458333333333353</v>
      </c>
      <c r="M17" s="39">
        <f t="shared" si="11"/>
        <v>0.69236111111111132</v>
      </c>
      <c r="N17" s="39">
        <f t="shared" si="11"/>
        <v>0.7479166666666669</v>
      </c>
      <c r="O17" s="39">
        <f t="shared" si="11"/>
        <v>0.77569444444444469</v>
      </c>
      <c r="P17" s="39">
        <f t="shared" si="11"/>
        <v>0.83125000000000027</v>
      </c>
      <c r="Q17" s="12">
        <v>2.7777777777777679E-3</v>
      </c>
    </row>
    <row r="18" spans="2:17">
      <c r="B18" s="3" t="s">
        <v>61</v>
      </c>
      <c r="C18" s="4" t="s">
        <v>46</v>
      </c>
      <c r="D18" s="39">
        <f t="shared" ref="D18:P18" si="12">D13+$Q$18</f>
        <v>0.23611111111111108</v>
      </c>
      <c r="E18" s="39">
        <f t="shared" si="12"/>
        <v>0.32152777777777775</v>
      </c>
      <c r="F18" s="39">
        <f t="shared" si="12"/>
        <v>0.40486111111111112</v>
      </c>
      <c r="G18" s="39">
        <f t="shared" si="12"/>
        <v>0.43263888888888891</v>
      </c>
      <c r="H18" s="39">
        <f t="shared" si="12"/>
        <v>0.48819444444444449</v>
      </c>
      <c r="I18" s="39">
        <f t="shared" si="12"/>
        <v>0.52638888888888902</v>
      </c>
      <c r="J18" s="39">
        <f t="shared" si="12"/>
        <v>0.5819444444444446</v>
      </c>
      <c r="K18" s="39">
        <f t="shared" si="12"/>
        <v>0.60972222222222239</v>
      </c>
      <c r="L18" s="39">
        <f t="shared" si="12"/>
        <v>0.66527777777777797</v>
      </c>
      <c r="M18" s="39">
        <f t="shared" si="12"/>
        <v>0.69305555555555576</v>
      </c>
      <c r="N18" s="39">
        <f t="shared" si="12"/>
        <v>0.74861111111111134</v>
      </c>
      <c r="O18" s="39">
        <f t="shared" si="12"/>
        <v>0.77638888888888913</v>
      </c>
      <c r="P18" s="39">
        <f t="shared" si="12"/>
        <v>0.83194444444444471</v>
      </c>
      <c r="Q18" s="12">
        <v>3.4722222222222099E-3</v>
      </c>
    </row>
    <row r="19" spans="2:17">
      <c r="B19" s="33" t="s">
        <v>61</v>
      </c>
      <c r="C19" s="22" t="s">
        <v>64</v>
      </c>
      <c r="D19" s="39">
        <f t="shared" ref="D19:P19" si="13">D13+$Q$19</f>
        <v>0.23749999999999999</v>
      </c>
      <c r="E19" s="39">
        <f t="shared" si="13"/>
        <v>0.32291666666666663</v>
      </c>
      <c r="F19" s="39">
        <f t="shared" si="13"/>
        <v>0.40625</v>
      </c>
      <c r="G19" s="39">
        <f t="shared" si="13"/>
        <v>0.43402777777777779</v>
      </c>
      <c r="H19" s="39">
        <f t="shared" si="13"/>
        <v>0.48958333333333337</v>
      </c>
      <c r="I19" s="39">
        <f t="shared" si="13"/>
        <v>0.5277777777777779</v>
      </c>
      <c r="J19" s="39">
        <f t="shared" si="13"/>
        <v>0.58333333333333348</v>
      </c>
      <c r="K19" s="39">
        <f t="shared" si="13"/>
        <v>0.61111111111111127</v>
      </c>
      <c r="L19" s="39">
        <f t="shared" si="13"/>
        <v>0.66666666666666685</v>
      </c>
      <c r="M19" s="39">
        <f t="shared" si="13"/>
        <v>0.69444444444444464</v>
      </c>
      <c r="N19" s="39">
        <f t="shared" si="13"/>
        <v>0.75000000000000022</v>
      </c>
      <c r="O19" s="39">
        <f t="shared" si="13"/>
        <v>0.77777777777777801</v>
      </c>
      <c r="P19" s="39">
        <f t="shared" si="13"/>
        <v>0.83333333333333359</v>
      </c>
      <c r="Q19" s="12">
        <v>4.8611111111111216E-3</v>
      </c>
    </row>
    <row r="20" spans="2:17">
      <c r="B20" s="23" t="s">
        <v>61</v>
      </c>
      <c r="C20" s="24" t="s">
        <v>65</v>
      </c>
      <c r="D20" s="39">
        <f t="shared" ref="D20:P20" si="14">D13+$Q$20</f>
        <v>0.23819444444444443</v>
      </c>
      <c r="E20" s="39">
        <f t="shared" si="14"/>
        <v>0.32361111111111107</v>
      </c>
      <c r="F20" s="39">
        <f t="shared" si="14"/>
        <v>0.40694444444444444</v>
      </c>
      <c r="G20" s="39">
        <f t="shared" si="14"/>
        <v>0.43472222222222223</v>
      </c>
      <c r="H20" s="39">
        <f t="shared" si="14"/>
        <v>0.49027777777777781</v>
      </c>
      <c r="I20" s="39">
        <f t="shared" si="14"/>
        <v>0.52847222222222234</v>
      </c>
      <c r="J20" s="39">
        <f t="shared" si="14"/>
        <v>0.58402777777777792</v>
      </c>
      <c r="K20" s="39">
        <f t="shared" si="14"/>
        <v>0.61180555555555571</v>
      </c>
      <c r="L20" s="39">
        <f t="shared" si="14"/>
        <v>0.66736111111111129</v>
      </c>
      <c r="M20" s="39">
        <f t="shared" si="14"/>
        <v>0.69513888888888908</v>
      </c>
      <c r="N20" s="39">
        <f t="shared" si="14"/>
        <v>0.75069444444444466</v>
      </c>
      <c r="O20" s="39">
        <f t="shared" si="14"/>
        <v>0.77847222222222245</v>
      </c>
      <c r="P20" s="39">
        <f t="shared" si="14"/>
        <v>0.83402777777777803</v>
      </c>
      <c r="Q20" s="27">
        <v>5.5555555555555636E-3</v>
      </c>
    </row>
    <row r="21" spans="2:17">
      <c r="B21" s="25" t="s">
        <v>61</v>
      </c>
      <c r="C21" s="26" t="s">
        <v>66</v>
      </c>
      <c r="D21" s="53">
        <f t="shared" ref="D21:P21" si="15">D13+$Q$21</f>
        <v>0.23888888888888887</v>
      </c>
      <c r="E21" s="53">
        <f t="shared" si="15"/>
        <v>0.32430555555555551</v>
      </c>
      <c r="F21" s="53">
        <f t="shared" si="15"/>
        <v>0.40763888888888888</v>
      </c>
      <c r="G21" s="53">
        <f t="shared" si="15"/>
        <v>0.43541666666666667</v>
      </c>
      <c r="H21" s="53">
        <f t="shared" si="15"/>
        <v>0.49097222222222225</v>
      </c>
      <c r="I21" s="53">
        <f t="shared" si="15"/>
        <v>0.52916666666666679</v>
      </c>
      <c r="J21" s="53">
        <f t="shared" si="15"/>
        <v>0.58472222222222237</v>
      </c>
      <c r="K21" s="53">
        <f t="shared" si="15"/>
        <v>0.61250000000000016</v>
      </c>
      <c r="L21" s="53">
        <f t="shared" si="15"/>
        <v>0.66805555555555574</v>
      </c>
      <c r="M21" s="53">
        <f t="shared" si="15"/>
        <v>0.69583333333333353</v>
      </c>
      <c r="N21" s="53">
        <f t="shared" si="15"/>
        <v>0.75138888888888911</v>
      </c>
      <c r="O21" s="53">
        <f t="shared" si="15"/>
        <v>0.7791666666666669</v>
      </c>
      <c r="P21" s="53">
        <f t="shared" si="15"/>
        <v>0.83472222222222248</v>
      </c>
      <c r="Q21" s="14">
        <v>6.2499999999999995E-3</v>
      </c>
    </row>
    <row r="22" spans="2:17">
      <c r="B22" s="19" t="s">
        <v>61</v>
      </c>
      <c r="C22" s="9" t="s">
        <v>67</v>
      </c>
      <c r="D22" s="39">
        <f t="shared" ref="D22:P22" si="16">D29-$Q$22</f>
        <v>0.25833333333333336</v>
      </c>
      <c r="E22" s="39">
        <f t="shared" si="16"/>
        <v>0.32708333333333334</v>
      </c>
      <c r="F22" s="39">
        <f t="shared" si="16"/>
        <v>0.41041666666666671</v>
      </c>
      <c r="G22" s="39">
        <f t="shared" si="16"/>
        <v>0.4381944444444445</v>
      </c>
      <c r="H22" s="39">
        <f t="shared" si="16"/>
        <v>0.49375000000000008</v>
      </c>
      <c r="I22" s="39">
        <f t="shared" si="16"/>
        <v>0.53263888888888888</v>
      </c>
      <c r="J22" s="39">
        <f t="shared" si="16"/>
        <v>0.58819444444444446</v>
      </c>
      <c r="K22" s="39">
        <f t="shared" si="16"/>
        <v>0.61597222222222225</v>
      </c>
      <c r="L22" s="39">
        <f t="shared" si="16"/>
        <v>0.67152777777777783</v>
      </c>
      <c r="M22" s="39">
        <f t="shared" si="16"/>
        <v>0.69930555555555562</v>
      </c>
      <c r="N22" s="39">
        <f t="shared" si="16"/>
        <v>0.75486111111111109</v>
      </c>
      <c r="O22" s="39">
        <f t="shared" si="16"/>
        <v>0.78263888888888899</v>
      </c>
      <c r="P22" s="39">
        <f t="shared" si="16"/>
        <v>0.87847222222222221</v>
      </c>
      <c r="Q22" s="12">
        <v>5.5555555555555358E-3</v>
      </c>
    </row>
    <row r="23" spans="2:17">
      <c r="B23" s="3" t="s">
        <v>61</v>
      </c>
      <c r="C23" s="4" t="s">
        <v>65</v>
      </c>
      <c r="D23" s="39">
        <f t="shared" ref="D23:P23" si="17">D29-$Q$23</f>
        <v>0.2590277777777778</v>
      </c>
      <c r="E23" s="39">
        <f t="shared" si="17"/>
        <v>0.32777777777777778</v>
      </c>
      <c r="F23" s="39">
        <f t="shared" si="17"/>
        <v>0.41111111111111115</v>
      </c>
      <c r="G23" s="39">
        <f t="shared" si="17"/>
        <v>0.43888888888888894</v>
      </c>
      <c r="H23" s="39">
        <f t="shared" si="17"/>
        <v>0.49444444444444452</v>
      </c>
      <c r="I23" s="39">
        <f t="shared" si="17"/>
        <v>0.53333333333333333</v>
      </c>
      <c r="J23" s="39">
        <f t="shared" si="17"/>
        <v>0.58888888888888891</v>
      </c>
      <c r="K23" s="39">
        <f t="shared" si="17"/>
        <v>0.6166666666666667</v>
      </c>
      <c r="L23" s="39">
        <f t="shared" si="17"/>
        <v>0.67222222222222228</v>
      </c>
      <c r="M23" s="39">
        <f t="shared" si="17"/>
        <v>0.70000000000000007</v>
      </c>
      <c r="N23" s="39">
        <f t="shared" si="17"/>
        <v>0.75555555555555554</v>
      </c>
      <c r="O23" s="39">
        <f t="shared" si="17"/>
        <v>0.78333333333333344</v>
      </c>
      <c r="P23" s="39">
        <f t="shared" si="17"/>
        <v>0.87916666666666665</v>
      </c>
      <c r="Q23" s="12">
        <v>4.8611111111110938E-3</v>
      </c>
    </row>
    <row r="24" spans="2:17">
      <c r="B24" s="3" t="s">
        <v>61</v>
      </c>
      <c r="C24" s="4" t="s">
        <v>64</v>
      </c>
      <c r="D24" s="39">
        <f t="shared" ref="D24:P24" si="18">D29-$Q$24</f>
        <v>0.25972222222222224</v>
      </c>
      <c r="E24" s="39">
        <f t="shared" si="18"/>
        <v>0.32847222222222222</v>
      </c>
      <c r="F24" s="39">
        <f t="shared" si="18"/>
        <v>0.41180555555555559</v>
      </c>
      <c r="G24" s="39">
        <f t="shared" si="18"/>
        <v>0.43958333333333338</v>
      </c>
      <c r="H24" s="39">
        <f t="shared" si="18"/>
        <v>0.49513888888888896</v>
      </c>
      <c r="I24" s="39">
        <f t="shared" si="18"/>
        <v>0.53402777777777777</v>
      </c>
      <c r="J24" s="39">
        <f t="shared" si="18"/>
        <v>0.58958333333333335</v>
      </c>
      <c r="K24" s="39">
        <f t="shared" si="18"/>
        <v>0.61736111111111114</v>
      </c>
      <c r="L24" s="39">
        <f t="shared" si="18"/>
        <v>0.67291666666666672</v>
      </c>
      <c r="M24" s="39">
        <f t="shared" si="18"/>
        <v>0.70069444444444451</v>
      </c>
      <c r="N24" s="39">
        <f t="shared" si="18"/>
        <v>0.75624999999999998</v>
      </c>
      <c r="O24" s="39">
        <f t="shared" si="18"/>
        <v>0.78402777777777788</v>
      </c>
      <c r="P24" s="39">
        <f t="shared" si="18"/>
        <v>0.87986111111111109</v>
      </c>
      <c r="Q24" s="12">
        <v>4.1666666666666519E-3</v>
      </c>
    </row>
    <row r="25" spans="2:17">
      <c r="B25" s="3" t="s">
        <v>61</v>
      </c>
      <c r="C25" s="4" t="s">
        <v>46</v>
      </c>
      <c r="D25" s="39">
        <f t="shared" ref="D25:P25" si="19">D29-$Q$25</f>
        <v>0.26111111111111113</v>
      </c>
      <c r="E25" s="39">
        <f t="shared" si="19"/>
        <v>0.3298611111111111</v>
      </c>
      <c r="F25" s="39">
        <f t="shared" si="19"/>
        <v>0.41319444444444448</v>
      </c>
      <c r="G25" s="39">
        <f t="shared" si="19"/>
        <v>0.44097222222222227</v>
      </c>
      <c r="H25" s="39">
        <f t="shared" si="19"/>
        <v>0.49652777777777785</v>
      </c>
      <c r="I25" s="39">
        <f t="shared" si="19"/>
        <v>0.53541666666666665</v>
      </c>
      <c r="J25" s="39">
        <f t="shared" si="19"/>
        <v>0.59097222222222223</v>
      </c>
      <c r="K25" s="39">
        <f t="shared" si="19"/>
        <v>0.61875000000000002</v>
      </c>
      <c r="L25" s="39">
        <f t="shared" si="19"/>
        <v>0.6743055555555556</v>
      </c>
      <c r="M25" s="39">
        <f t="shared" si="19"/>
        <v>0.70208333333333339</v>
      </c>
      <c r="N25" s="39">
        <f t="shared" si="19"/>
        <v>0.75763888888888886</v>
      </c>
      <c r="O25" s="39">
        <f t="shared" si="19"/>
        <v>0.78541666666666676</v>
      </c>
      <c r="P25" s="39">
        <f t="shared" si="19"/>
        <v>0.88124999999999998</v>
      </c>
      <c r="Q25" s="12">
        <v>2.7777777777777679E-3</v>
      </c>
    </row>
    <row r="26" spans="2:17">
      <c r="B26" s="3" t="s">
        <v>61</v>
      </c>
      <c r="C26" s="4" t="s">
        <v>63</v>
      </c>
      <c r="D26" s="39">
        <f t="shared" ref="D26:P26" si="20">D29-$Q$26</f>
        <v>0.26180555555555557</v>
      </c>
      <c r="E26" s="39">
        <f t="shared" si="20"/>
        <v>0.33055555555555555</v>
      </c>
      <c r="F26" s="39">
        <f t="shared" si="20"/>
        <v>0.41388888888888892</v>
      </c>
      <c r="G26" s="39">
        <f t="shared" si="20"/>
        <v>0.44166666666666671</v>
      </c>
      <c r="H26" s="39">
        <f t="shared" si="20"/>
        <v>0.49722222222222229</v>
      </c>
      <c r="I26" s="39">
        <f t="shared" si="20"/>
        <v>0.53611111111111109</v>
      </c>
      <c r="J26" s="39">
        <f t="shared" si="20"/>
        <v>0.59166666666666667</v>
      </c>
      <c r="K26" s="39">
        <f t="shared" si="20"/>
        <v>0.61944444444444446</v>
      </c>
      <c r="L26" s="39">
        <f t="shared" si="20"/>
        <v>0.67500000000000004</v>
      </c>
      <c r="M26" s="39">
        <f t="shared" si="20"/>
        <v>0.70277777777777783</v>
      </c>
      <c r="N26" s="39">
        <f t="shared" si="20"/>
        <v>0.7583333333333333</v>
      </c>
      <c r="O26" s="39">
        <f t="shared" si="20"/>
        <v>0.7861111111111112</v>
      </c>
      <c r="P26" s="39">
        <f t="shared" si="20"/>
        <v>0.88194444444444442</v>
      </c>
      <c r="Q26" s="12">
        <v>2.0833333333333259E-3</v>
      </c>
    </row>
    <row r="27" spans="2:17">
      <c r="B27" s="3" t="s">
        <v>61</v>
      </c>
      <c r="C27" s="4" t="s">
        <v>62</v>
      </c>
      <c r="D27" s="39">
        <f t="shared" ref="D27:P27" si="21">D29-$Q$27</f>
        <v>0.26250000000000001</v>
      </c>
      <c r="E27" s="39">
        <f t="shared" si="21"/>
        <v>0.33124999999999999</v>
      </c>
      <c r="F27" s="39">
        <f t="shared" si="21"/>
        <v>0.41458333333333336</v>
      </c>
      <c r="G27" s="39">
        <f t="shared" si="21"/>
        <v>0.44236111111111115</v>
      </c>
      <c r="H27" s="39">
        <f t="shared" si="21"/>
        <v>0.49791666666666673</v>
      </c>
      <c r="I27" s="39">
        <f t="shared" si="21"/>
        <v>0.53680555555555554</v>
      </c>
      <c r="J27" s="39">
        <f t="shared" si="21"/>
        <v>0.59236111111111112</v>
      </c>
      <c r="K27" s="39">
        <f t="shared" si="21"/>
        <v>0.62013888888888891</v>
      </c>
      <c r="L27" s="39">
        <f t="shared" si="21"/>
        <v>0.67569444444444449</v>
      </c>
      <c r="M27" s="39">
        <f t="shared" si="21"/>
        <v>0.70347222222222228</v>
      </c>
      <c r="N27" s="39">
        <f t="shared" si="21"/>
        <v>0.75902777777777775</v>
      </c>
      <c r="O27" s="39">
        <f t="shared" si="21"/>
        <v>0.78680555555555565</v>
      </c>
      <c r="P27" s="39">
        <f t="shared" si="21"/>
        <v>0.88263888888888886</v>
      </c>
      <c r="Q27" s="12">
        <v>1.388888888888884E-3</v>
      </c>
    </row>
    <row r="28" spans="2:17">
      <c r="B28" s="3" t="s">
        <v>61</v>
      </c>
      <c r="C28" s="4" t="s">
        <v>42</v>
      </c>
      <c r="D28" s="39">
        <f t="shared" ref="D28:P28" si="22">D29-$Q$28</f>
        <v>0.26319444444444445</v>
      </c>
      <c r="E28" s="39">
        <f t="shared" si="22"/>
        <v>0.33194444444444443</v>
      </c>
      <c r="F28" s="39">
        <f t="shared" si="22"/>
        <v>0.4152777777777778</v>
      </c>
      <c r="G28" s="39">
        <f t="shared" si="22"/>
        <v>0.44305555555555559</v>
      </c>
      <c r="H28" s="39">
        <f t="shared" si="22"/>
        <v>0.49861111111111117</v>
      </c>
      <c r="I28" s="39">
        <f t="shared" si="22"/>
        <v>0.53749999999999998</v>
      </c>
      <c r="J28" s="39">
        <f t="shared" si="22"/>
        <v>0.59305555555555556</v>
      </c>
      <c r="K28" s="39">
        <f t="shared" si="22"/>
        <v>0.62083333333333335</v>
      </c>
      <c r="L28" s="39">
        <f t="shared" si="22"/>
        <v>0.67638888888888893</v>
      </c>
      <c r="M28" s="39">
        <f t="shared" si="22"/>
        <v>0.70416666666666672</v>
      </c>
      <c r="N28" s="39">
        <f t="shared" si="22"/>
        <v>0.75972222222222219</v>
      </c>
      <c r="O28" s="39">
        <f t="shared" si="22"/>
        <v>0.78750000000000009</v>
      </c>
      <c r="P28" s="39">
        <f t="shared" si="22"/>
        <v>0.8833333333333333</v>
      </c>
      <c r="Q28" s="12">
        <v>6.9444444444444198E-4</v>
      </c>
    </row>
    <row r="29" spans="2:17">
      <c r="B29" s="16" t="s">
        <v>61</v>
      </c>
      <c r="C29" s="17" t="s">
        <v>16</v>
      </c>
      <c r="D29" s="16">
        <f>C_Tööpäev!D29</f>
        <v>0.2638888888888889</v>
      </c>
      <c r="E29" s="16">
        <f>C_Tööpäev!F29</f>
        <v>0.33263888888888887</v>
      </c>
      <c r="F29" s="16">
        <f>C_Tööpäev!I29</f>
        <v>0.41597222222222224</v>
      </c>
      <c r="G29" s="16">
        <f>C_Tööpäev!J29</f>
        <v>0.44375000000000003</v>
      </c>
      <c r="H29" s="16">
        <f>C_Tööpäev!L29</f>
        <v>0.49930555555555561</v>
      </c>
      <c r="I29" s="16">
        <f>C_Tööpäev!M29</f>
        <v>0.53819444444444442</v>
      </c>
      <c r="J29" s="18">
        <f>C_Tööpäev!O29</f>
        <v>0.59375</v>
      </c>
      <c r="K29" s="18">
        <f>C_Tööpäev!P29</f>
        <v>0.62152777777777779</v>
      </c>
      <c r="L29" s="18">
        <f>C_Tööpäev!R29</f>
        <v>0.67708333333333337</v>
      </c>
      <c r="M29" s="18">
        <f>C_Tööpäev!S29</f>
        <v>0.70486111111111116</v>
      </c>
      <c r="N29" s="18">
        <f>C_Tööpäev!U29</f>
        <v>0.76041666666666663</v>
      </c>
      <c r="O29" s="18">
        <f>C_Tööpäev!V29</f>
        <v>0.78819444444444453</v>
      </c>
      <c r="P29" s="18">
        <f>C_Tööpäev!X29</f>
        <v>0.88402777777777775</v>
      </c>
      <c r="Q29" s="34"/>
    </row>
    <row r="30" spans="2:17">
      <c r="B30" s="3" t="s">
        <v>61</v>
      </c>
      <c r="C30" s="4" t="s">
        <v>17</v>
      </c>
      <c r="D30" s="39">
        <f t="shared" ref="D30:P30" si="23">D29+$Q$30</f>
        <v>0.26458333333333334</v>
      </c>
      <c r="E30" s="39">
        <f t="shared" si="23"/>
        <v>0.33333333333333331</v>
      </c>
      <c r="F30" s="39">
        <f t="shared" si="23"/>
        <v>0.41666666666666669</v>
      </c>
      <c r="G30" s="39">
        <f t="shared" si="23"/>
        <v>0.44444444444444448</v>
      </c>
      <c r="H30" s="39">
        <f t="shared" si="23"/>
        <v>0.5</v>
      </c>
      <c r="I30" s="39">
        <f t="shared" si="23"/>
        <v>0.53888888888888886</v>
      </c>
      <c r="J30" s="39">
        <f t="shared" si="23"/>
        <v>0.59444444444444444</v>
      </c>
      <c r="K30" s="39">
        <f t="shared" si="23"/>
        <v>0.62222222222222223</v>
      </c>
      <c r="L30" s="39">
        <f t="shared" si="23"/>
        <v>0.67777777777777781</v>
      </c>
      <c r="M30" s="39">
        <f t="shared" si="23"/>
        <v>0.7055555555555556</v>
      </c>
      <c r="N30" s="39">
        <f t="shared" si="23"/>
        <v>0.76111111111111107</v>
      </c>
      <c r="O30" s="39">
        <f t="shared" si="23"/>
        <v>0.78888888888888897</v>
      </c>
      <c r="P30" s="39">
        <f t="shared" si="23"/>
        <v>0.88472222222222219</v>
      </c>
      <c r="Q30" s="12">
        <v>6.9444444444444198E-4</v>
      </c>
    </row>
    <row r="31" spans="2:17">
      <c r="B31" s="3" t="s">
        <v>61</v>
      </c>
      <c r="C31" s="4" t="s">
        <v>18</v>
      </c>
      <c r="D31" s="39">
        <f t="shared" ref="D31:P31" si="24">D29+$Q$31</f>
        <v>0.26527777777777778</v>
      </c>
      <c r="E31" s="39">
        <f t="shared" si="24"/>
        <v>0.33402777777777776</v>
      </c>
      <c r="F31" s="39">
        <f t="shared" si="24"/>
        <v>0.41736111111111113</v>
      </c>
      <c r="G31" s="39">
        <f t="shared" si="24"/>
        <v>0.44513888888888892</v>
      </c>
      <c r="H31" s="39">
        <f t="shared" si="24"/>
        <v>0.50069444444444455</v>
      </c>
      <c r="I31" s="39">
        <f t="shared" si="24"/>
        <v>0.5395833333333333</v>
      </c>
      <c r="J31" s="39">
        <f t="shared" si="24"/>
        <v>0.59513888888888888</v>
      </c>
      <c r="K31" s="39">
        <f t="shared" si="24"/>
        <v>0.62291666666666667</v>
      </c>
      <c r="L31" s="39">
        <f t="shared" si="24"/>
        <v>0.67847222222222225</v>
      </c>
      <c r="M31" s="39">
        <f t="shared" si="24"/>
        <v>0.70625000000000004</v>
      </c>
      <c r="N31" s="39">
        <f t="shared" si="24"/>
        <v>0.76180555555555551</v>
      </c>
      <c r="O31" s="39">
        <f t="shared" si="24"/>
        <v>0.78958333333333341</v>
      </c>
      <c r="P31" s="39">
        <f t="shared" si="24"/>
        <v>0.88541666666666663</v>
      </c>
      <c r="Q31" s="12">
        <v>1.388888888888884E-3</v>
      </c>
    </row>
    <row r="32" spans="2:17">
      <c r="B32" s="3" t="s">
        <v>61</v>
      </c>
      <c r="C32" s="4" t="s">
        <v>19</v>
      </c>
      <c r="D32" s="39">
        <f t="shared" ref="D32:P32" si="25">D29+$Q$32</f>
        <v>0.26597222222222222</v>
      </c>
      <c r="E32" s="39">
        <f t="shared" si="25"/>
        <v>0.3347222222222222</v>
      </c>
      <c r="F32" s="39">
        <f t="shared" si="25"/>
        <v>0.41805555555555557</v>
      </c>
      <c r="G32" s="39">
        <f t="shared" si="25"/>
        <v>0.44583333333333336</v>
      </c>
      <c r="H32" s="39">
        <f t="shared" si="25"/>
        <v>0.50138888888888888</v>
      </c>
      <c r="I32" s="39">
        <f t="shared" si="25"/>
        <v>0.54027777777777775</v>
      </c>
      <c r="J32" s="39">
        <f t="shared" si="25"/>
        <v>0.59583333333333333</v>
      </c>
      <c r="K32" s="39">
        <f t="shared" si="25"/>
        <v>0.62361111111111112</v>
      </c>
      <c r="L32" s="39">
        <f t="shared" si="25"/>
        <v>0.6791666666666667</v>
      </c>
      <c r="M32" s="39">
        <f t="shared" si="25"/>
        <v>0.70694444444444449</v>
      </c>
      <c r="N32" s="39">
        <f t="shared" si="25"/>
        <v>0.76249999999999996</v>
      </c>
      <c r="O32" s="39">
        <f t="shared" si="25"/>
        <v>0.79027777777777786</v>
      </c>
      <c r="P32" s="39">
        <f t="shared" si="25"/>
        <v>0.88611111111111107</v>
      </c>
      <c r="Q32" s="12">
        <v>2.0833333333333259E-3</v>
      </c>
    </row>
    <row r="33" spans="2:17">
      <c r="B33" s="3" t="s">
        <v>61</v>
      </c>
      <c r="C33" s="4" t="s">
        <v>20</v>
      </c>
      <c r="D33" s="39">
        <f t="shared" ref="D33:P33" si="26">D29+$Q$33</f>
        <v>0.26666666666666666</v>
      </c>
      <c r="E33" s="39">
        <f t="shared" si="26"/>
        <v>0.33541666666666664</v>
      </c>
      <c r="F33" s="39">
        <f t="shared" si="26"/>
        <v>0.41875000000000001</v>
      </c>
      <c r="G33" s="39">
        <f t="shared" si="26"/>
        <v>0.4465277777777778</v>
      </c>
      <c r="H33" s="39">
        <f t="shared" si="26"/>
        <v>0.50208333333333344</v>
      </c>
      <c r="I33" s="39">
        <f t="shared" si="26"/>
        <v>0.54097222222222219</v>
      </c>
      <c r="J33" s="39">
        <f t="shared" si="26"/>
        <v>0.59652777777777777</v>
      </c>
      <c r="K33" s="39">
        <f t="shared" si="26"/>
        <v>0.62430555555555556</v>
      </c>
      <c r="L33" s="39">
        <f t="shared" si="26"/>
        <v>0.67986111111111114</v>
      </c>
      <c r="M33" s="39">
        <f t="shared" si="26"/>
        <v>0.70763888888888893</v>
      </c>
      <c r="N33" s="39">
        <f t="shared" si="26"/>
        <v>0.7631944444444444</v>
      </c>
      <c r="O33" s="39">
        <f t="shared" si="26"/>
        <v>0.7909722222222223</v>
      </c>
      <c r="P33" s="39">
        <f t="shared" si="26"/>
        <v>0.88680555555555551</v>
      </c>
      <c r="Q33" s="12">
        <v>2.7777777777777679E-3</v>
      </c>
    </row>
    <row r="34" spans="2:17">
      <c r="B34" s="3" t="s">
        <v>61</v>
      </c>
      <c r="C34" s="4" t="s">
        <v>21</v>
      </c>
      <c r="D34" s="39">
        <f t="shared" ref="D34:P34" si="27">D29+$Q$34</f>
        <v>0.2673611111111111</v>
      </c>
      <c r="E34" s="39">
        <f t="shared" si="27"/>
        <v>0.33611111111111108</v>
      </c>
      <c r="F34" s="39">
        <f t="shared" si="27"/>
        <v>0.41944444444444445</v>
      </c>
      <c r="G34" s="39">
        <f t="shared" si="27"/>
        <v>0.44722222222222224</v>
      </c>
      <c r="H34" s="39">
        <f t="shared" si="27"/>
        <v>0.50277777777777777</v>
      </c>
      <c r="I34" s="39">
        <f t="shared" si="27"/>
        <v>0.54166666666666663</v>
      </c>
      <c r="J34" s="39">
        <f t="shared" si="27"/>
        <v>0.59722222222222221</v>
      </c>
      <c r="K34" s="39">
        <f t="shared" si="27"/>
        <v>0.625</v>
      </c>
      <c r="L34" s="39">
        <f t="shared" si="27"/>
        <v>0.68055555555555558</v>
      </c>
      <c r="M34" s="39">
        <f t="shared" si="27"/>
        <v>0.70833333333333337</v>
      </c>
      <c r="N34" s="39">
        <f t="shared" si="27"/>
        <v>0.76388888888888884</v>
      </c>
      <c r="O34" s="39">
        <f t="shared" si="27"/>
        <v>0.79166666666666674</v>
      </c>
      <c r="P34" s="39">
        <f t="shared" si="27"/>
        <v>0.88749999999999996</v>
      </c>
      <c r="Q34" s="12">
        <v>3.4722222222222099E-3</v>
      </c>
    </row>
    <row r="35" spans="2:17">
      <c r="B35" s="3" t="s">
        <v>61</v>
      </c>
      <c r="C35" s="4" t="s">
        <v>22</v>
      </c>
      <c r="D35" s="39">
        <f t="shared" ref="D35:P35" si="28">D29+$Q$35</f>
        <v>0.26805555555555555</v>
      </c>
      <c r="E35" s="39">
        <f t="shared" si="28"/>
        <v>0.33680555555555552</v>
      </c>
      <c r="F35" s="39">
        <f t="shared" si="28"/>
        <v>0.4201388888888889</v>
      </c>
      <c r="G35" s="39">
        <f t="shared" si="28"/>
        <v>0.44791666666666669</v>
      </c>
      <c r="H35" s="39">
        <f t="shared" si="28"/>
        <v>0.50347222222222232</v>
      </c>
      <c r="I35" s="39">
        <f t="shared" si="28"/>
        <v>0.54236111111111107</v>
      </c>
      <c r="J35" s="39">
        <f t="shared" si="28"/>
        <v>0.59791666666666665</v>
      </c>
      <c r="K35" s="39">
        <f t="shared" si="28"/>
        <v>0.62569444444444444</v>
      </c>
      <c r="L35" s="39">
        <f t="shared" si="28"/>
        <v>0.68125000000000002</v>
      </c>
      <c r="M35" s="39">
        <f t="shared" si="28"/>
        <v>0.70902777777777781</v>
      </c>
      <c r="N35" s="39">
        <f t="shared" si="28"/>
        <v>0.76458333333333328</v>
      </c>
      <c r="O35" s="39">
        <f t="shared" si="28"/>
        <v>0.79236111111111118</v>
      </c>
      <c r="P35" s="39">
        <f t="shared" si="28"/>
        <v>0.8881944444444444</v>
      </c>
      <c r="Q35" s="12">
        <v>4.1666666666666519E-3</v>
      </c>
    </row>
    <row r="36" spans="2:17">
      <c r="B36" s="3" t="s">
        <v>61</v>
      </c>
      <c r="C36" s="4" t="s">
        <v>23</v>
      </c>
      <c r="D36" s="39">
        <f t="shared" ref="D36:P36" si="29">D29+$Q$36</f>
        <v>0.26874999999999999</v>
      </c>
      <c r="E36" s="39">
        <f t="shared" si="29"/>
        <v>0.33749999999999997</v>
      </c>
      <c r="F36" s="39">
        <f t="shared" si="29"/>
        <v>0.42083333333333334</v>
      </c>
      <c r="G36" s="39">
        <f t="shared" si="29"/>
        <v>0.44861111111111113</v>
      </c>
      <c r="H36" s="39">
        <f t="shared" si="29"/>
        <v>0.50416666666666665</v>
      </c>
      <c r="I36" s="39">
        <f t="shared" si="29"/>
        <v>0.54305555555555551</v>
      </c>
      <c r="J36" s="39">
        <f t="shared" si="29"/>
        <v>0.59861111111111109</v>
      </c>
      <c r="K36" s="39">
        <f t="shared" si="29"/>
        <v>0.62638888888888888</v>
      </c>
      <c r="L36" s="39">
        <f t="shared" si="29"/>
        <v>0.68194444444444446</v>
      </c>
      <c r="M36" s="39">
        <f t="shared" si="29"/>
        <v>0.70972222222222225</v>
      </c>
      <c r="N36" s="39">
        <f t="shared" si="29"/>
        <v>0.76527777777777772</v>
      </c>
      <c r="O36" s="39">
        <f t="shared" si="29"/>
        <v>0.79305555555555562</v>
      </c>
      <c r="P36" s="39">
        <f t="shared" si="29"/>
        <v>0.88888888888888884</v>
      </c>
      <c r="Q36" s="12">
        <v>4.8611111111110938E-3</v>
      </c>
    </row>
    <row r="37" spans="2:17">
      <c r="B37" s="3" t="s">
        <v>61</v>
      </c>
      <c r="C37" s="4" t="s">
        <v>38</v>
      </c>
      <c r="D37" s="39">
        <f t="shared" ref="D37:P37" si="30">D29+$Q$37</f>
        <v>0.26944444444444443</v>
      </c>
      <c r="E37" s="39">
        <f t="shared" si="30"/>
        <v>0.33819444444444441</v>
      </c>
      <c r="F37" s="39">
        <f t="shared" si="30"/>
        <v>0.42152777777777778</v>
      </c>
      <c r="G37" s="39">
        <f t="shared" si="30"/>
        <v>0.44930555555555557</v>
      </c>
      <c r="H37" s="39">
        <f t="shared" si="30"/>
        <v>0.5048611111111112</v>
      </c>
      <c r="I37" s="39">
        <f t="shared" si="30"/>
        <v>0.54374999999999996</v>
      </c>
      <c r="J37" s="39">
        <f t="shared" si="30"/>
        <v>0.59930555555555554</v>
      </c>
      <c r="K37" s="39">
        <f t="shared" si="30"/>
        <v>0.62708333333333333</v>
      </c>
      <c r="L37" s="39">
        <f t="shared" si="30"/>
        <v>0.68263888888888891</v>
      </c>
      <c r="M37" s="39">
        <f t="shared" si="30"/>
        <v>0.7104166666666667</v>
      </c>
      <c r="N37" s="39">
        <f t="shared" si="30"/>
        <v>0.76597222222222217</v>
      </c>
      <c r="O37" s="39">
        <f t="shared" si="30"/>
        <v>0.79375000000000007</v>
      </c>
      <c r="P37" s="39">
        <f t="shared" si="30"/>
        <v>0.88958333333333328</v>
      </c>
      <c r="Q37" s="12">
        <v>5.5555555555555358E-3</v>
      </c>
    </row>
  </sheetData>
  <conditionalFormatting sqref="D14:N28 D5:N12 D30:N37 O5:P37 E13:O13 E29:O29">
    <cfRule type="expression" dxfId="189" priority="19">
      <formula>1-MOD(ROW(),2)</formula>
    </cfRule>
  </conditionalFormatting>
  <conditionalFormatting sqref="D14:N28 D5:N12 D30:N37 O5:P37 E13:O13 E29:O29">
    <cfRule type="expression" dxfId="188" priority="20">
      <formula>MOD(ROW(),2)</formula>
    </cfRule>
  </conditionalFormatting>
  <conditionalFormatting sqref="B5:B36">
    <cfRule type="expression" dxfId="187" priority="17">
      <formula>1-MOD(ROW(),2)</formula>
    </cfRule>
  </conditionalFormatting>
  <conditionalFormatting sqref="B5:B36">
    <cfRule type="expression" dxfId="186" priority="18">
      <formula>MOD(ROW(),2)</formula>
    </cfRule>
  </conditionalFormatting>
  <conditionalFormatting sqref="C5:C36">
    <cfRule type="expression" dxfId="185" priority="15">
      <formula>1-MOD(ROW(),2)</formula>
    </cfRule>
  </conditionalFormatting>
  <conditionalFormatting sqref="C5:C36">
    <cfRule type="expression" dxfId="184" priority="16">
      <formula>MOD(ROW(),2)</formula>
    </cfRule>
  </conditionalFormatting>
  <conditionalFormatting sqref="B37">
    <cfRule type="expression" dxfId="183" priority="13">
      <formula>1-MOD(ROW(),2)</formula>
    </cfRule>
  </conditionalFormatting>
  <conditionalFormatting sqref="B37">
    <cfRule type="expression" dxfId="182" priority="14">
      <formula>MOD(ROW(),2)</formula>
    </cfRule>
  </conditionalFormatting>
  <conditionalFormatting sqref="C37">
    <cfRule type="expression" dxfId="181" priority="11">
      <formula>1-MOD(ROW(),2)</formula>
    </cfRule>
  </conditionalFormatting>
  <conditionalFormatting sqref="C37">
    <cfRule type="expression" dxfId="180" priority="12">
      <formula>MOD(ROW(),2)</formula>
    </cfRule>
  </conditionalFormatting>
  <conditionalFormatting sqref="D29">
    <cfRule type="expression" dxfId="179" priority="7">
      <formula>1-MOD(ROW(),2)</formula>
    </cfRule>
  </conditionalFormatting>
  <conditionalFormatting sqref="D29">
    <cfRule type="expression" dxfId="178" priority="8">
      <formula>MOD(ROW(),2)</formula>
    </cfRule>
  </conditionalFormatting>
  <conditionalFormatting sqref="D13">
    <cfRule type="expression" dxfId="177" priority="5">
      <formula>1-MOD(ROW(),2)</formula>
    </cfRule>
  </conditionalFormatting>
  <conditionalFormatting sqref="D13">
    <cfRule type="expression" dxfId="176" priority="6">
      <formula>MOD(ROW(),2)</formula>
    </cfRule>
  </conditionalFormatting>
  <pageMargins left="0.75" right="0.75" top="1" bottom="1" header="0.5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37"/>
  <sheetViews>
    <sheetView showOutlineSymbols="0" showWhiteSpace="0" workbookViewId="0">
      <selection activeCell="D4" sqref="D4"/>
    </sheetView>
  </sheetViews>
  <sheetFormatPr defaultRowHeight="12.75"/>
  <cols>
    <col min="1" max="1" width="12.59765625" style="1" bestFit="1" customWidth="1"/>
    <col min="2" max="2" width="2.69921875" style="1" bestFit="1" customWidth="1"/>
    <col min="3" max="3" width="16.19921875" style="1" bestFit="1" customWidth="1"/>
    <col min="4" max="5" width="6.296875" style="1" bestFit="1" customWidth="1"/>
    <col min="6" max="14" width="6.296875" style="1" customWidth="1"/>
    <col min="15" max="16" width="6.296875" style="68" customWidth="1"/>
    <col min="17" max="17" width="5.69921875" style="1" bestFit="1" customWidth="1"/>
    <col min="18" max="18" width="11.19921875" style="1" bestFit="1" customWidth="1"/>
    <col min="19" max="19" width="6.8984375" style="1" bestFit="1" customWidth="1"/>
    <col min="20" max="20" width="3.09765625" style="1" bestFit="1" customWidth="1"/>
    <col min="21" max="21" width="3.3984375" style="1" bestFit="1" customWidth="1"/>
    <col min="22" max="22" width="3.8984375" style="1" bestFit="1" customWidth="1"/>
    <col min="23" max="23" width="9.5" style="1" bestFit="1" customWidth="1"/>
    <col min="24" max="24" width="6.796875" style="1" bestFit="1" customWidth="1"/>
    <col min="25" max="25" width="4.296875" style="1" bestFit="1" customWidth="1"/>
    <col min="26" max="26" width="6.3984375" style="1" bestFit="1" customWidth="1"/>
    <col min="27" max="27" width="5.59765625" style="1" bestFit="1" customWidth="1"/>
    <col min="28" max="28" width="6.3984375" style="1" bestFit="1" customWidth="1"/>
    <col min="29" max="29" width="4.296875" style="1" bestFit="1" customWidth="1"/>
    <col min="30" max="30" width="6.796875" style="1" bestFit="1" customWidth="1"/>
    <col min="31" max="31" width="9.5" style="1" bestFit="1" customWidth="1"/>
    <col min="32" max="32" width="3.8984375" style="1" bestFit="1" customWidth="1"/>
    <col min="33" max="33" width="3.09765625" style="1" bestFit="1" customWidth="1"/>
    <col min="34" max="34" width="6.8984375" style="1" bestFit="1" customWidth="1"/>
    <col min="35" max="35" width="8.19921875" style="1" bestFit="1" customWidth="1"/>
    <col min="36" max="36" width="9.19921875" style="1" bestFit="1" customWidth="1"/>
    <col min="37" max="37" width="3.8984375" style="1" bestFit="1" customWidth="1"/>
    <col min="38" max="38" width="5.296875" style="1" bestFit="1" customWidth="1"/>
    <col min="39" max="39" width="5.69921875" style="1" bestFit="1" customWidth="1"/>
    <col min="40" max="40" width="6" style="1" bestFit="1" customWidth="1"/>
    <col min="41" max="41" width="6.59765625" style="1" bestFit="1" customWidth="1"/>
    <col min="42" max="42" width="10" style="1" bestFit="1" customWidth="1"/>
    <col min="43" max="43" width="5" style="1" bestFit="1" customWidth="1"/>
    <col min="44" max="16384" width="8.796875" style="1"/>
  </cols>
  <sheetData>
    <row r="1" spans="1:17" ht="15.75">
      <c r="A1" s="1" t="s">
        <v>0</v>
      </c>
      <c r="C1" s="76" t="s">
        <v>60</v>
      </c>
    </row>
    <row r="2" spans="1:17">
      <c r="A2" s="13">
        <f>SUM(E2:AN2)</f>
        <v>196.80000000000004</v>
      </c>
      <c r="C2" s="1" t="s">
        <v>2</v>
      </c>
      <c r="D2" s="13">
        <v>16.399999999999999</v>
      </c>
      <c r="E2" s="13">
        <v>16.399999999999999</v>
      </c>
      <c r="F2" s="13">
        <v>16.399999999999999</v>
      </c>
      <c r="G2" s="13">
        <v>16.399999999999999</v>
      </c>
      <c r="H2" s="13">
        <v>16.399999999999999</v>
      </c>
      <c r="I2" s="13">
        <v>16.399999999999999</v>
      </c>
      <c r="J2" s="13">
        <v>16.399999999999999</v>
      </c>
      <c r="K2" s="13">
        <v>16.399999999999999</v>
      </c>
      <c r="L2" s="13">
        <v>16.399999999999999</v>
      </c>
      <c r="M2" s="13">
        <v>16.399999999999999</v>
      </c>
      <c r="N2" s="13">
        <v>16.399999999999999</v>
      </c>
      <c r="O2" s="13">
        <v>16.399999999999999</v>
      </c>
      <c r="P2" s="13">
        <v>16.399999999999999</v>
      </c>
    </row>
    <row r="3" spans="1:17">
      <c r="B3" s="1" t="s">
        <v>3</v>
      </c>
      <c r="C3" s="1" t="s">
        <v>4</v>
      </c>
      <c r="D3" s="1" t="s">
        <v>5</v>
      </c>
      <c r="E3" s="1" t="s">
        <v>5</v>
      </c>
      <c r="F3" s="1" t="s">
        <v>5</v>
      </c>
      <c r="G3" s="1" t="s">
        <v>5</v>
      </c>
      <c r="H3" s="1" t="s">
        <v>5</v>
      </c>
      <c r="I3" s="1" t="s">
        <v>5</v>
      </c>
      <c r="J3" s="1" t="s">
        <v>5</v>
      </c>
      <c r="K3" s="1" t="s">
        <v>5</v>
      </c>
      <c r="L3" s="1" t="s">
        <v>5</v>
      </c>
      <c r="M3" s="1" t="s">
        <v>5</v>
      </c>
      <c r="N3" s="1" t="s">
        <v>5</v>
      </c>
      <c r="O3" s="1" t="s">
        <v>5</v>
      </c>
      <c r="P3" s="1" t="s">
        <v>5</v>
      </c>
      <c r="Q3" s="13" t="s">
        <v>6</v>
      </c>
    </row>
    <row r="4" spans="1:17" ht="15.75">
      <c r="D4" s="79" t="s">
        <v>35</v>
      </c>
      <c r="E4" s="79" t="s">
        <v>35</v>
      </c>
      <c r="F4" s="79" t="s">
        <v>35</v>
      </c>
      <c r="G4" s="79" t="s">
        <v>35</v>
      </c>
      <c r="H4" s="79" t="s">
        <v>35</v>
      </c>
      <c r="I4" s="79" t="s">
        <v>35</v>
      </c>
      <c r="J4" s="79" t="s">
        <v>35</v>
      </c>
      <c r="K4" s="79" t="s">
        <v>35</v>
      </c>
      <c r="L4" s="79" t="s">
        <v>35</v>
      </c>
      <c r="M4" s="79" t="s">
        <v>35</v>
      </c>
      <c r="N4" s="79" t="s">
        <v>35</v>
      </c>
      <c r="O4" s="79" t="s">
        <v>35</v>
      </c>
      <c r="P4" s="79" t="s">
        <v>35</v>
      </c>
      <c r="Q4" s="13"/>
    </row>
    <row r="5" spans="1:17">
      <c r="B5" s="3" t="s">
        <v>61</v>
      </c>
      <c r="C5" s="4" t="s">
        <v>39</v>
      </c>
      <c r="D5" s="39">
        <f t="shared" ref="D5:P5" si="0">D13-$Q$5</f>
        <v>0.2270833333333333</v>
      </c>
      <c r="E5" s="39">
        <f t="shared" si="0"/>
        <v>0.3125</v>
      </c>
      <c r="F5" s="39">
        <f t="shared" si="0"/>
        <v>0.39583333333333337</v>
      </c>
      <c r="G5" s="39">
        <f t="shared" si="0"/>
        <v>0.42361111111111116</v>
      </c>
      <c r="H5" s="39">
        <f t="shared" si="0"/>
        <v>0.47916666666666674</v>
      </c>
      <c r="I5" s="39">
        <f t="shared" si="0"/>
        <v>0.51736111111111127</v>
      </c>
      <c r="J5" s="39">
        <f t="shared" si="0"/>
        <v>0.57291666666666685</v>
      </c>
      <c r="K5" s="39">
        <f t="shared" si="0"/>
        <v>0.60069444444444464</v>
      </c>
      <c r="L5" s="39">
        <f t="shared" si="0"/>
        <v>0.65625000000000022</v>
      </c>
      <c r="M5" s="39">
        <f t="shared" si="0"/>
        <v>0.68402777777777801</v>
      </c>
      <c r="N5" s="39">
        <f t="shared" si="0"/>
        <v>0.73958333333333359</v>
      </c>
      <c r="O5" s="39">
        <f t="shared" si="0"/>
        <v>0.76736111111111138</v>
      </c>
      <c r="P5" s="39">
        <f t="shared" si="0"/>
        <v>0.82291666666666696</v>
      </c>
      <c r="Q5" s="12">
        <v>5.5555555555555636E-3</v>
      </c>
    </row>
    <row r="6" spans="1:17">
      <c r="B6" s="3" t="s">
        <v>61</v>
      </c>
      <c r="C6" s="4" t="s">
        <v>23</v>
      </c>
      <c r="D6" s="39">
        <f t="shared" ref="D6:P6" si="1">D13-$Q$6</f>
        <v>0.22777777777777775</v>
      </c>
      <c r="E6" s="39">
        <f t="shared" si="1"/>
        <v>0.31319444444444444</v>
      </c>
      <c r="F6" s="39">
        <f t="shared" si="1"/>
        <v>0.39652777777777781</v>
      </c>
      <c r="G6" s="39">
        <f t="shared" si="1"/>
        <v>0.4243055555555556</v>
      </c>
      <c r="H6" s="39">
        <f t="shared" si="1"/>
        <v>0.47986111111111118</v>
      </c>
      <c r="I6" s="39">
        <f t="shared" si="1"/>
        <v>0.51805555555555571</v>
      </c>
      <c r="J6" s="39">
        <f t="shared" si="1"/>
        <v>0.57361111111111129</v>
      </c>
      <c r="K6" s="39">
        <f t="shared" si="1"/>
        <v>0.60138888888888908</v>
      </c>
      <c r="L6" s="39">
        <f t="shared" si="1"/>
        <v>0.65694444444444466</v>
      </c>
      <c r="M6" s="39">
        <f t="shared" si="1"/>
        <v>0.68472222222222245</v>
      </c>
      <c r="N6" s="39">
        <f t="shared" si="1"/>
        <v>0.74027777777777803</v>
      </c>
      <c r="O6" s="39">
        <f t="shared" si="1"/>
        <v>0.76805555555555582</v>
      </c>
      <c r="P6" s="39">
        <f t="shared" si="1"/>
        <v>0.8236111111111114</v>
      </c>
      <c r="Q6" s="12">
        <v>4.8611111111111216E-3</v>
      </c>
    </row>
    <row r="7" spans="1:17">
      <c r="B7" s="3" t="s">
        <v>61</v>
      </c>
      <c r="C7" s="4" t="s">
        <v>22</v>
      </c>
      <c r="D7" s="39">
        <f t="shared" ref="D7:P7" si="2">D13-$Q$7</f>
        <v>0.22847222222222222</v>
      </c>
      <c r="E7" s="39">
        <f t="shared" si="2"/>
        <v>0.31388888888888888</v>
      </c>
      <c r="F7" s="39">
        <f t="shared" si="2"/>
        <v>0.39722222222222225</v>
      </c>
      <c r="G7" s="39">
        <f t="shared" si="2"/>
        <v>0.42500000000000004</v>
      </c>
      <c r="H7" s="39">
        <f t="shared" si="2"/>
        <v>0.48055555555555562</v>
      </c>
      <c r="I7" s="39">
        <f t="shared" si="2"/>
        <v>0.51875000000000016</v>
      </c>
      <c r="J7" s="39">
        <f t="shared" si="2"/>
        <v>0.57430555555555574</v>
      </c>
      <c r="K7" s="39">
        <f t="shared" si="2"/>
        <v>0.60208333333333353</v>
      </c>
      <c r="L7" s="39">
        <f t="shared" si="2"/>
        <v>0.65763888888888911</v>
      </c>
      <c r="M7" s="39">
        <f t="shared" si="2"/>
        <v>0.6854166666666669</v>
      </c>
      <c r="N7" s="39">
        <f t="shared" si="2"/>
        <v>0.74097222222222248</v>
      </c>
      <c r="O7" s="39">
        <f t="shared" si="2"/>
        <v>0.76875000000000027</v>
      </c>
      <c r="P7" s="39">
        <f t="shared" si="2"/>
        <v>0.82430555555555585</v>
      </c>
      <c r="Q7" s="12">
        <v>4.1666666666666519E-3</v>
      </c>
    </row>
    <row r="8" spans="1:17">
      <c r="B8" s="3" t="s">
        <v>61</v>
      </c>
      <c r="C8" s="4" t="s">
        <v>21</v>
      </c>
      <c r="D8" s="39">
        <f t="shared" ref="D8:P8" si="3">D13-$Q$8</f>
        <v>0.22916666666666666</v>
      </c>
      <c r="E8" s="39">
        <f t="shared" si="3"/>
        <v>0.31458333333333333</v>
      </c>
      <c r="F8" s="39">
        <f t="shared" si="3"/>
        <v>0.3979166666666667</v>
      </c>
      <c r="G8" s="39">
        <f t="shared" si="3"/>
        <v>0.42569444444444449</v>
      </c>
      <c r="H8" s="39">
        <f t="shared" si="3"/>
        <v>0.48125000000000007</v>
      </c>
      <c r="I8" s="39">
        <f t="shared" si="3"/>
        <v>0.5194444444444446</v>
      </c>
      <c r="J8" s="39">
        <f t="shared" si="3"/>
        <v>0.57500000000000018</v>
      </c>
      <c r="K8" s="39">
        <f t="shared" si="3"/>
        <v>0.60277777777777797</v>
      </c>
      <c r="L8" s="39">
        <f t="shared" si="3"/>
        <v>0.65833333333333355</v>
      </c>
      <c r="M8" s="39">
        <f t="shared" si="3"/>
        <v>0.68611111111111134</v>
      </c>
      <c r="N8" s="39">
        <f t="shared" si="3"/>
        <v>0.74166666666666692</v>
      </c>
      <c r="O8" s="39">
        <f t="shared" si="3"/>
        <v>0.76944444444444471</v>
      </c>
      <c r="P8" s="39">
        <f t="shared" si="3"/>
        <v>0.82500000000000029</v>
      </c>
      <c r="Q8" s="12">
        <v>3.4722222222222099E-3</v>
      </c>
    </row>
    <row r="9" spans="1:17">
      <c r="B9" s="3" t="s">
        <v>61</v>
      </c>
      <c r="C9" s="4" t="s">
        <v>19</v>
      </c>
      <c r="D9" s="39">
        <f t="shared" ref="D9:P9" si="4">D13-$Q$9</f>
        <v>0.2298611111111111</v>
      </c>
      <c r="E9" s="39">
        <f t="shared" si="4"/>
        <v>0.31527777777777777</v>
      </c>
      <c r="F9" s="39">
        <f t="shared" si="4"/>
        <v>0.39861111111111114</v>
      </c>
      <c r="G9" s="39">
        <f t="shared" si="4"/>
        <v>0.42638888888888893</v>
      </c>
      <c r="H9" s="39">
        <f t="shared" si="4"/>
        <v>0.48194444444444451</v>
      </c>
      <c r="I9" s="39">
        <f t="shared" si="4"/>
        <v>0.52013888888888904</v>
      </c>
      <c r="J9" s="39">
        <f t="shared" si="4"/>
        <v>0.57569444444444462</v>
      </c>
      <c r="K9" s="39">
        <f t="shared" si="4"/>
        <v>0.60347222222222241</v>
      </c>
      <c r="L9" s="39">
        <f t="shared" si="4"/>
        <v>0.65902777777777799</v>
      </c>
      <c r="M9" s="39">
        <f t="shared" si="4"/>
        <v>0.68680555555555578</v>
      </c>
      <c r="N9" s="39">
        <f t="shared" si="4"/>
        <v>0.74236111111111136</v>
      </c>
      <c r="O9" s="39">
        <f t="shared" si="4"/>
        <v>0.77013888888888915</v>
      </c>
      <c r="P9" s="39">
        <f t="shared" si="4"/>
        <v>0.82569444444444473</v>
      </c>
      <c r="Q9" s="12">
        <v>2.7777777777777679E-3</v>
      </c>
    </row>
    <row r="10" spans="1:17">
      <c r="B10" s="3" t="s">
        <v>61</v>
      </c>
      <c r="C10" s="4" t="s">
        <v>18</v>
      </c>
      <c r="D10" s="39">
        <f t="shared" ref="D10:P10" si="5">D13-$Q$10</f>
        <v>0.23055555555555554</v>
      </c>
      <c r="E10" s="39">
        <f t="shared" si="5"/>
        <v>0.31597222222222221</v>
      </c>
      <c r="F10" s="39">
        <f t="shared" si="5"/>
        <v>0.39930555555555558</v>
      </c>
      <c r="G10" s="39">
        <f t="shared" si="5"/>
        <v>0.42708333333333337</v>
      </c>
      <c r="H10" s="39">
        <f t="shared" si="5"/>
        <v>0.48263888888888895</v>
      </c>
      <c r="I10" s="39">
        <f t="shared" si="5"/>
        <v>0.52083333333333348</v>
      </c>
      <c r="J10" s="39">
        <f t="shared" si="5"/>
        <v>0.57638888888888906</v>
      </c>
      <c r="K10" s="39">
        <f t="shared" si="5"/>
        <v>0.60416666666666685</v>
      </c>
      <c r="L10" s="39">
        <f t="shared" si="5"/>
        <v>0.65972222222222243</v>
      </c>
      <c r="M10" s="39">
        <f t="shared" si="5"/>
        <v>0.68750000000000022</v>
      </c>
      <c r="N10" s="39">
        <f t="shared" si="5"/>
        <v>0.7430555555555558</v>
      </c>
      <c r="O10" s="39">
        <f t="shared" si="5"/>
        <v>0.77083333333333359</v>
      </c>
      <c r="P10" s="39">
        <f t="shared" si="5"/>
        <v>0.82638888888888917</v>
      </c>
      <c r="Q10" s="12">
        <v>2.0833333333333259E-3</v>
      </c>
    </row>
    <row r="11" spans="1:17">
      <c r="B11" s="3" t="s">
        <v>61</v>
      </c>
      <c r="C11" s="4" t="s">
        <v>17</v>
      </c>
      <c r="D11" s="39">
        <f t="shared" ref="D11:P11" si="6">D13-$Q$11</f>
        <v>0.23124999999999998</v>
      </c>
      <c r="E11" s="39">
        <f t="shared" si="6"/>
        <v>0.31666666666666665</v>
      </c>
      <c r="F11" s="39">
        <f t="shared" si="6"/>
        <v>0.4</v>
      </c>
      <c r="G11" s="39">
        <f t="shared" si="6"/>
        <v>0.42777777777777781</v>
      </c>
      <c r="H11" s="39">
        <f t="shared" si="6"/>
        <v>0.48333333333333339</v>
      </c>
      <c r="I11" s="39">
        <f t="shared" si="6"/>
        <v>0.52152777777777792</v>
      </c>
      <c r="J11" s="39">
        <f t="shared" si="6"/>
        <v>0.5770833333333335</v>
      </c>
      <c r="K11" s="39">
        <f t="shared" si="6"/>
        <v>0.60486111111111129</v>
      </c>
      <c r="L11" s="39">
        <f t="shared" si="6"/>
        <v>0.66041666666666687</v>
      </c>
      <c r="M11" s="39">
        <f t="shared" si="6"/>
        <v>0.68819444444444466</v>
      </c>
      <c r="N11" s="39">
        <f t="shared" si="6"/>
        <v>0.74375000000000024</v>
      </c>
      <c r="O11" s="39">
        <f t="shared" si="6"/>
        <v>0.77152777777777803</v>
      </c>
      <c r="P11" s="39">
        <f t="shared" si="6"/>
        <v>0.82708333333333361</v>
      </c>
      <c r="Q11" s="12">
        <v>1.388888888888884E-3</v>
      </c>
    </row>
    <row r="12" spans="1:17">
      <c r="B12" s="3" t="s">
        <v>61</v>
      </c>
      <c r="C12" s="4" t="s">
        <v>15</v>
      </c>
      <c r="D12" s="39">
        <f t="shared" ref="D12:P12" si="7">D13-$Q$12</f>
        <v>0.23194444444444443</v>
      </c>
      <c r="E12" s="39">
        <f t="shared" si="7"/>
        <v>0.31736111111111109</v>
      </c>
      <c r="F12" s="39">
        <f t="shared" si="7"/>
        <v>0.40069444444444446</v>
      </c>
      <c r="G12" s="39">
        <f t="shared" si="7"/>
        <v>0.42847222222222225</v>
      </c>
      <c r="H12" s="39">
        <f t="shared" si="7"/>
        <v>0.48402777777777783</v>
      </c>
      <c r="I12" s="39">
        <f t="shared" si="7"/>
        <v>0.52222222222222237</v>
      </c>
      <c r="J12" s="39">
        <f t="shared" si="7"/>
        <v>0.57777777777777795</v>
      </c>
      <c r="K12" s="39">
        <f t="shared" si="7"/>
        <v>0.60555555555555574</v>
      </c>
      <c r="L12" s="39">
        <f t="shared" si="7"/>
        <v>0.66111111111111132</v>
      </c>
      <c r="M12" s="39">
        <f t="shared" si="7"/>
        <v>0.68888888888888911</v>
      </c>
      <c r="N12" s="39">
        <f t="shared" si="7"/>
        <v>0.74444444444444469</v>
      </c>
      <c r="O12" s="39">
        <f t="shared" si="7"/>
        <v>0.77222222222222248</v>
      </c>
      <c r="P12" s="39">
        <f t="shared" si="7"/>
        <v>0.82777777777777806</v>
      </c>
      <c r="Q12" s="12">
        <v>6.9444444444444198E-4</v>
      </c>
    </row>
    <row r="13" spans="1:17">
      <c r="B13" s="16" t="s">
        <v>61</v>
      </c>
      <c r="C13" s="17" t="s">
        <v>16</v>
      </c>
      <c r="D13" s="16">
        <f>C_Tööpäev!D13</f>
        <v>0.23263888888888887</v>
      </c>
      <c r="E13" s="18">
        <f>C_Tööpäev!F13</f>
        <v>0.31805555555555554</v>
      </c>
      <c r="F13" s="18">
        <f>C_Tööpäev!I13</f>
        <v>0.40138888888888891</v>
      </c>
      <c r="G13" s="18">
        <f>C_Tööpäev!J13</f>
        <v>0.4291666666666667</v>
      </c>
      <c r="H13" s="18">
        <f>C_Tööpäev!L13</f>
        <v>0.48472222222222228</v>
      </c>
      <c r="I13" s="18">
        <f>C_Tööpäev!M13</f>
        <v>0.52291666666666681</v>
      </c>
      <c r="J13" s="18">
        <f>C_Tööpäev!O13</f>
        <v>0.57847222222222239</v>
      </c>
      <c r="K13" s="18">
        <f>C_Tööpäev!P13</f>
        <v>0.60625000000000018</v>
      </c>
      <c r="L13" s="18">
        <f>C_Tööpäev!R13</f>
        <v>0.66180555555555576</v>
      </c>
      <c r="M13" s="18">
        <f>C_Tööpäev!S13</f>
        <v>0.68958333333333355</v>
      </c>
      <c r="N13" s="18">
        <f>C_Tööpäev!U13</f>
        <v>0.74513888888888913</v>
      </c>
      <c r="O13" s="18">
        <f>C_Tööpäev!V13</f>
        <v>0.77291666666666692</v>
      </c>
      <c r="P13" s="18">
        <f>C_Tööpäev!X13</f>
        <v>0.8284722222222225</v>
      </c>
    </row>
    <row r="14" spans="1:17">
      <c r="B14" s="3" t="s">
        <v>61</v>
      </c>
      <c r="C14" s="4" t="s">
        <v>42</v>
      </c>
      <c r="D14" s="39">
        <f t="shared" ref="D14:P14" si="8">D13+$Q$14</f>
        <v>0.23333333333333331</v>
      </c>
      <c r="E14" s="39">
        <f t="shared" si="8"/>
        <v>0.31874999999999998</v>
      </c>
      <c r="F14" s="39">
        <f t="shared" si="8"/>
        <v>0.40208333333333335</v>
      </c>
      <c r="G14" s="39">
        <f t="shared" si="8"/>
        <v>0.42986111111111114</v>
      </c>
      <c r="H14" s="39">
        <f t="shared" si="8"/>
        <v>0.48541666666666672</v>
      </c>
      <c r="I14" s="39">
        <f t="shared" si="8"/>
        <v>0.52361111111111125</v>
      </c>
      <c r="J14" s="39">
        <f t="shared" si="8"/>
        <v>0.57916666666666683</v>
      </c>
      <c r="K14" s="39">
        <f t="shared" si="8"/>
        <v>0.60694444444444462</v>
      </c>
      <c r="L14" s="39">
        <f t="shared" si="8"/>
        <v>0.6625000000000002</v>
      </c>
      <c r="M14" s="39">
        <f t="shared" si="8"/>
        <v>0.69027777777777799</v>
      </c>
      <c r="N14" s="39">
        <f t="shared" si="8"/>
        <v>0.74583333333333357</v>
      </c>
      <c r="O14" s="39">
        <f t="shared" si="8"/>
        <v>0.77361111111111136</v>
      </c>
      <c r="P14" s="39">
        <f t="shared" si="8"/>
        <v>0.82916666666666694</v>
      </c>
      <c r="Q14" s="12">
        <v>6.9444444444444198E-4</v>
      </c>
    </row>
    <row r="15" spans="1:17">
      <c r="B15" s="3" t="s">
        <v>61</v>
      </c>
      <c r="C15" s="4" t="s">
        <v>43</v>
      </c>
      <c r="D15" s="39">
        <f t="shared" ref="D15:P15" si="9">D13+$Q$15</f>
        <v>0.23402777777777775</v>
      </c>
      <c r="E15" s="39">
        <f t="shared" si="9"/>
        <v>0.31944444444444442</v>
      </c>
      <c r="F15" s="39">
        <f t="shared" si="9"/>
        <v>0.40277777777777779</v>
      </c>
      <c r="G15" s="39">
        <f t="shared" si="9"/>
        <v>0.43055555555555558</v>
      </c>
      <c r="H15" s="39">
        <f t="shared" si="9"/>
        <v>0.48611111111111116</v>
      </c>
      <c r="I15" s="39">
        <f t="shared" si="9"/>
        <v>0.52430555555555569</v>
      </c>
      <c r="J15" s="39">
        <f t="shared" si="9"/>
        <v>0.57986111111111127</v>
      </c>
      <c r="K15" s="39">
        <f t="shared" si="9"/>
        <v>0.60763888888888906</v>
      </c>
      <c r="L15" s="39">
        <f t="shared" si="9"/>
        <v>0.66319444444444464</v>
      </c>
      <c r="M15" s="39">
        <f t="shared" si="9"/>
        <v>0.69097222222222243</v>
      </c>
      <c r="N15" s="39">
        <f t="shared" si="9"/>
        <v>0.74652777777777801</v>
      </c>
      <c r="O15" s="39">
        <f t="shared" si="9"/>
        <v>0.7743055555555558</v>
      </c>
      <c r="P15" s="39">
        <f t="shared" si="9"/>
        <v>0.82986111111111138</v>
      </c>
      <c r="Q15" s="12">
        <v>1.388888888888884E-3</v>
      </c>
    </row>
    <row r="16" spans="1:17">
      <c r="B16" s="3" t="s">
        <v>61</v>
      </c>
      <c r="C16" s="4" t="s">
        <v>62</v>
      </c>
      <c r="D16" s="39">
        <f t="shared" ref="D16:P16" si="10">D13+$Q$16</f>
        <v>0.23472222222222219</v>
      </c>
      <c r="E16" s="39">
        <f t="shared" si="10"/>
        <v>0.32013888888888886</v>
      </c>
      <c r="F16" s="39">
        <f t="shared" si="10"/>
        <v>0.40347222222222223</v>
      </c>
      <c r="G16" s="39">
        <f t="shared" si="10"/>
        <v>0.43125000000000002</v>
      </c>
      <c r="H16" s="39">
        <f t="shared" si="10"/>
        <v>0.4868055555555556</v>
      </c>
      <c r="I16" s="39">
        <f t="shared" si="10"/>
        <v>0.52500000000000013</v>
      </c>
      <c r="J16" s="39">
        <f t="shared" si="10"/>
        <v>0.58055555555555571</v>
      </c>
      <c r="K16" s="39">
        <f t="shared" si="10"/>
        <v>0.6083333333333335</v>
      </c>
      <c r="L16" s="39">
        <f t="shared" si="10"/>
        <v>0.66388888888888908</v>
      </c>
      <c r="M16" s="39">
        <f t="shared" si="10"/>
        <v>0.69166666666666687</v>
      </c>
      <c r="N16" s="39">
        <f t="shared" si="10"/>
        <v>0.74722222222222245</v>
      </c>
      <c r="O16" s="39">
        <f t="shared" si="10"/>
        <v>0.77500000000000024</v>
      </c>
      <c r="P16" s="39">
        <f t="shared" si="10"/>
        <v>0.83055555555555582</v>
      </c>
      <c r="Q16" s="12">
        <v>2.0833333333333259E-3</v>
      </c>
    </row>
    <row r="17" spans="2:17">
      <c r="B17" s="3" t="s">
        <v>61</v>
      </c>
      <c r="C17" s="4" t="s">
        <v>63</v>
      </c>
      <c r="D17" s="39">
        <f t="shared" ref="D17:P17" si="11">D13+$Q$17</f>
        <v>0.23541666666666664</v>
      </c>
      <c r="E17" s="39">
        <f t="shared" si="11"/>
        <v>0.3208333333333333</v>
      </c>
      <c r="F17" s="39">
        <f t="shared" si="11"/>
        <v>0.40416666666666667</v>
      </c>
      <c r="G17" s="39">
        <f t="shared" si="11"/>
        <v>0.43194444444444446</v>
      </c>
      <c r="H17" s="39">
        <f t="shared" si="11"/>
        <v>0.48750000000000004</v>
      </c>
      <c r="I17" s="39">
        <f t="shared" si="11"/>
        <v>0.52569444444444458</v>
      </c>
      <c r="J17" s="39">
        <f t="shared" si="11"/>
        <v>0.58125000000000016</v>
      </c>
      <c r="K17" s="39">
        <f t="shared" si="11"/>
        <v>0.60902777777777795</v>
      </c>
      <c r="L17" s="39">
        <f t="shared" si="11"/>
        <v>0.66458333333333353</v>
      </c>
      <c r="M17" s="39">
        <f t="shared" si="11"/>
        <v>0.69236111111111132</v>
      </c>
      <c r="N17" s="39">
        <f t="shared" si="11"/>
        <v>0.7479166666666669</v>
      </c>
      <c r="O17" s="39">
        <f t="shared" si="11"/>
        <v>0.77569444444444469</v>
      </c>
      <c r="P17" s="39">
        <f t="shared" si="11"/>
        <v>0.83125000000000027</v>
      </c>
      <c r="Q17" s="12">
        <v>2.7777777777777679E-3</v>
      </c>
    </row>
    <row r="18" spans="2:17">
      <c r="B18" s="3" t="s">
        <v>61</v>
      </c>
      <c r="C18" s="4" t="s">
        <v>46</v>
      </c>
      <c r="D18" s="39">
        <f t="shared" ref="D18:P18" si="12">D13+$Q$18</f>
        <v>0.23611111111111108</v>
      </c>
      <c r="E18" s="39">
        <f t="shared" si="12"/>
        <v>0.32152777777777775</v>
      </c>
      <c r="F18" s="39">
        <f t="shared" si="12"/>
        <v>0.40486111111111112</v>
      </c>
      <c r="G18" s="39">
        <f t="shared" si="12"/>
        <v>0.43263888888888891</v>
      </c>
      <c r="H18" s="39">
        <f t="shared" si="12"/>
        <v>0.48819444444444449</v>
      </c>
      <c r="I18" s="39">
        <f t="shared" si="12"/>
        <v>0.52638888888888902</v>
      </c>
      <c r="J18" s="39">
        <f t="shared" si="12"/>
        <v>0.5819444444444446</v>
      </c>
      <c r="K18" s="39">
        <f t="shared" si="12"/>
        <v>0.60972222222222239</v>
      </c>
      <c r="L18" s="39">
        <f t="shared" si="12"/>
        <v>0.66527777777777797</v>
      </c>
      <c r="M18" s="39">
        <f t="shared" si="12"/>
        <v>0.69305555555555576</v>
      </c>
      <c r="N18" s="39">
        <f t="shared" si="12"/>
        <v>0.74861111111111134</v>
      </c>
      <c r="O18" s="39">
        <f t="shared" si="12"/>
        <v>0.77638888888888913</v>
      </c>
      <c r="P18" s="39">
        <f t="shared" si="12"/>
        <v>0.83194444444444471</v>
      </c>
      <c r="Q18" s="12">
        <v>3.4722222222222099E-3</v>
      </c>
    </row>
    <row r="19" spans="2:17">
      <c r="B19" s="33" t="s">
        <v>61</v>
      </c>
      <c r="C19" s="22" t="s">
        <v>64</v>
      </c>
      <c r="D19" s="39">
        <f t="shared" ref="D19:P19" si="13">D13+$Q$19</f>
        <v>0.23749999999999999</v>
      </c>
      <c r="E19" s="39">
        <f t="shared" si="13"/>
        <v>0.32291666666666663</v>
      </c>
      <c r="F19" s="39">
        <f t="shared" si="13"/>
        <v>0.40625</v>
      </c>
      <c r="G19" s="39">
        <f t="shared" si="13"/>
        <v>0.43402777777777779</v>
      </c>
      <c r="H19" s="39">
        <f t="shared" si="13"/>
        <v>0.48958333333333337</v>
      </c>
      <c r="I19" s="39">
        <f t="shared" si="13"/>
        <v>0.5277777777777779</v>
      </c>
      <c r="J19" s="39">
        <f t="shared" si="13"/>
        <v>0.58333333333333348</v>
      </c>
      <c r="K19" s="39">
        <f t="shared" si="13"/>
        <v>0.61111111111111127</v>
      </c>
      <c r="L19" s="39">
        <f t="shared" si="13"/>
        <v>0.66666666666666685</v>
      </c>
      <c r="M19" s="39">
        <f t="shared" si="13"/>
        <v>0.69444444444444464</v>
      </c>
      <c r="N19" s="39">
        <f t="shared" si="13"/>
        <v>0.75000000000000022</v>
      </c>
      <c r="O19" s="39">
        <f t="shared" si="13"/>
        <v>0.77777777777777801</v>
      </c>
      <c r="P19" s="39">
        <f t="shared" si="13"/>
        <v>0.83333333333333359</v>
      </c>
      <c r="Q19" s="12">
        <v>4.8611111111111216E-3</v>
      </c>
    </row>
    <row r="20" spans="2:17">
      <c r="B20" s="23" t="s">
        <v>61</v>
      </c>
      <c r="C20" s="24" t="s">
        <v>65</v>
      </c>
      <c r="D20" s="39">
        <f t="shared" ref="D20:P20" si="14">D13+$Q$20</f>
        <v>0.23819444444444443</v>
      </c>
      <c r="E20" s="39">
        <f t="shared" si="14"/>
        <v>0.32361111111111107</v>
      </c>
      <c r="F20" s="39">
        <f t="shared" si="14"/>
        <v>0.40694444444444444</v>
      </c>
      <c r="G20" s="39">
        <f t="shared" si="14"/>
        <v>0.43472222222222223</v>
      </c>
      <c r="H20" s="39">
        <f t="shared" si="14"/>
        <v>0.49027777777777781</v>
      </c>
      <c r="I20" s="39">
        <f t="shared" si="14"/>
        <v>0.52847222222222234</v>
      </c>
      <c r="J20" s="39">
        <f t="shared" si="14"/>
        <v>0.58402777777777792</v>
      </c>
      <c r="K20" s="39">
        <f t="shared" si="14"/>
        <v>0.61180555555555571</v>
      </c>
      <c r="L20" s="39">
        <f t="shared" si="14"/>
        <v>0.66736111111111129</v>
      </c>
      <c r="M20" s="39">
        <f t="shared" si="14"/>
        <v>0.69513888888888908</v>
      </c>
      <c r="N20" s="39">
        <f t="shared" si="14"/>
        <v>0.75069444444444466</v>
      </c>
      <c r="O20" s="39">
        <f t="shared" si="14"/>
        <v>0.77847222222222245</v>
      </c>
      <c r="P20" s="39">
        <f t="shared" si="14"/>
        <v>0.83402777777777803</v>
      </c>
      <c r="Q20" s="27">
        <v>5.5555555555555636E-3</v>
      </c>
    </row>
    <row r="21" spans="2:17">
      <c r="B21" s="25" t="s">
        <v>61</v>
      </c>
      <c r="C21" s="26" t="s">
        <v>66</v>
      </c>
      <c r="D21" s="53">
        <f t="shared" ref="D21:P21" si="15">D13+$Q$21</f>
        <v>0.23888888888888887</v>
      </c>
      <c r="E21" s="53">
        <f t="shared" si="15"/>
        <v>0.32430555555555551</v>
      </c>
      <c r="F21" s="53">
        <f t="shared" si="15"/>
        <v>0.40763888888888888</v>
      </c>
      <c r="G21" s="53">
        <f t="shared" si="15"/>
        <v>0.43541666666666667</v>
      </c>
      <c r="H21" s="53">
        <f t="shared" si="15"/>
        <v>0.49097222222222225</v>
      </c>
      <c r="I21" s="53">
        <f t="shared" si="15"/>
        <v>0.52916666666666679</v>
      </c>
      <c r="J21" s="53">
        <f t="shared" si="15"/>
        <v>0.58472222222222237</v>
      </c>
      <c r="K21" s="53">
        <f t="shared" si="15"/>
        <v>0.61250000000000016</v>
      </c>
      <c r="L21" s="53">
        <f t="shared" si="15"/>
        <v>0.66805555555555574</v>
      </c>
      <c r="M21" s="53">
        <f t="shared" si="15"/>
        <v>0.69583333333333353</v>
      </c>
      <c r="N21" s="53">
        <f t="shared" si="15"/>
        <v>0.75138888888888911</v>
      </c>
      <c r="O21" s="53">
        <f t="shared" si="15"/>
        <v>0.7791666666666669</v>
      </c>
      <c r="P21" s="53">
        <f t="shared" si="15"/>
        <v>0.83472222222222248</v>
      </c>
      <c r="Q21" s="14">
        <v>6.2499999999999995E-3</v>
      </c>
    </row>
    <row r="22" spans="2:17">
      <c r="B22" s="19" t="s">
        <v>61</v>
      </c>
      <c r="C22" s="9" t="s">
        <v>67</v>
      </c>
      <c r="D22" s="39">
        <f t="shared" ref="D22:P22" si="16">D29-$Q$22</f>
        <v>0.25833333333333336</v>
      </c>
      <c r="E22" s="39">
        <f t="shared" si="16"/>
        <v>0.32708333333333334</v>
      </c>
      <c r="F22" s="39">
        <f t="shared" si="16"/>
        <v>0.41041666666666671</v>
      </c>
      <c r="G22" s="39">
        <f t="shared" si="16"/>
        <v>0.4381944444444445</v>
      </c>
      <c r="H22" s="39">
        <f t="shared" si="16"/>
        <v>0.49375000000000008</v>
      </c>
      <c r="I22" s="39">
        <f t="shared" si="16"/>
        <v>0.53263888888888888</v>
      </c>
      <c r="J22" s="39">
        <f t="shared" si="16"/>
        <v>0.58819444444444446</v>
      </c>
      <c r="K22" s="39">
        <f t="shared" si="16"/>
        <v>0.61597222222222225</v>
      </c>
      <c r="L22" s="39">
        <f t="shared" si="16"/>
        <v>0.67152777777777783</v>
      </c>
      <c r="M22" s="39">
        <f t="shared" si="16"/>
        <v>0.69930555555555562</v>
      </c>
      <c r="N22" s="39">
        <f t="shared" si="16"/>
        <v>0.75486111111111109</v>
      </c>
      <c r="O22" s="39">
        <f t="shared" si="16"/>
        <v>0.78263888888888899</v>
      </c>
      <c r="P22" s="39">
        <f t="shared" si="16"/>
        <v>0.87847222222222221</v>
      </c>
      <c r="Q22" s="12">
        <v>5.5555555555555358E-3</v>
      </c>
    </row>
    <row r="23" spans="2:17">
      <c r="B23" s="3" t="s">
        <v>61</v>
      </c>
      <c r="C23" s="4" t="s">
        <v>65</v>
      </c>
      <c r="D23" s="39">
        <f t="shared" ref="D23:P23" si="17">D29-$Q$23</f>
        <v>0.2590277777777778</v>
      </c>
      <c r="E23" s="39">
        <f t="shared" si="17"/>
        <v>0.32777777777777778</v>
      </c>
      <c r="F23" s="39">
        <f t="shared" si="17"/>
        <v>0.41111111111111115</v>
      </c>
      <c r="G23" s="39">
        <f t="shared" si="17"/>
        <v>0.43888888888888894</v>
      </c>
      <c r="H23" s="39">
        <f t="shared" si="17"/>
        <v>0.49444444444444452</v>
      </c>
      <c r="I23" s="39">
        <f t="shared" si="17"/>
        <v>0.53333333333333333</v>
      </c>
      <c r="J23" s="39">
        <f t="shared" si="17"/>
        <v>0.58888888888888891</v>
      </c>
      <c r="K23" s="39">
        <f t="shared" si="17"/>
        <v>0.6166666666666667</v>
      </c>
      <c r="L23" s="39">
        <f t="shared" si="17"/>
        <v>0.67222222222222228</v>
      </c>
      <c r="M23" s="39">
        <f t="shared" si="17"/>
        <v>0.70000000000000007</v>
      </c>
      <c r="N23" s="39">
        <f t="shared" si="17"/>
        <v>0.75555555555555554</v>
      </c>
      <c r="O23" s="39">
        <f t="shared" si="17"/>
        <v>0.78333333333333344</v>
      </c>
      <c r="P23" s="39">
        <f t="shared" si="17"/>
        <v>0.87916666666666665</v>
      </c>
      <c r="Q23" s="12">
        <v>4.8611111111110938E-3</v>
      </c>
    </row>
    <row r="24" spans="2:17">
      <c r="B24" s="3" t="s">
        <v>61</v>
      </c>
      <c r="C24" s="4" t="s">
        <v>64</v>
      </c>
      <c r="D24" s="39">
        <f t="shared" ref="D24:P24" si="18">D29-$Q$24</f>
        <v>0.25972222222222224</v>
      </c>
      <c r="E24" s="39">
        <f t="shared" si="18"/>
        <v>0.32847222222222222</v>
      </c>
      <c r="F24" s="39">
        <f t="shared" si="18"/>
        <v>0.41180555555555559</v>
      </c>
      <c r="G24" s="39">
        <f t="shared" si="18"/>
        <v>0.43958333333333338</v>
      </c>
      <c r="H24" s="39">
        <f t="shared" si="18"/>
        <v>0.49513888888888896</v>
      </c>
      <c r="I24" s="39">
        <f t="shared" si="18"/>
        <v>0.53402777777777777</v>
      </c>
      <c r="J24" s="39">
        <f t="shared" si="18"/>
        <v>0.58958333333333335</v>
      </c>
      <c r="K24" s="39">
        <f t="shared" si="18"/>
        <v>0.61736111111111114</v>
      </c>
      <c r="L24" s="39">
        <f t="shared" si="18"/>
        <v>0.67291666666666672</v>
      </c>
      <c r="M24" s="39">
        <f t="shared" si="18"/>
        <v>0.70069444444444451</v>
      </c>
      <c r="N24" s="39">
        <f t="shared" si="18"/>
        <v>0.75624999999999998</v>
      </c>
      <c r="O24" s="39">
        <f t="shared" si="18"/>
        <v>0.78402777777777788</v>
      </c>
      <c r="P24" s="39">
        <f t="shared" si="18"/>
        <v>0.87986111111111109</v>
      </c>
      <c r="Q24" s="12">
        <v>4.1666666666666519E-3</v>
      </c>
    </row>
    <row r="25" spans="2:17">
      <c r="B25" s="3" t="s">
        <v>61</v>
      </c>
      <c r="C25" s="4" t="s">
        <v>46</v>
      </c>
      <c r="D25" s="39">
        <f t="shared" ref="D25:P25" si="19">D29-$Q$25</f>
        <v>0.26111111111111113</v>
      </c>
      <c r="E25" s="39">
        <f t="shared" si="19"/>
        <v>0.3298611111111111</v>
      </c>
      <c r="F25" s="39">
        <f t="shared" si="19"/>
        <v>0.41319444444444448</v>
      </c>
      <c r="G25" s="39">
        <f t="shared" si="19"/>
        <v>0.44097222222222227</v>
      </c>
      <c r="H25" s="39">
        <f t="shared" si="19"/>
        <v>0.49652777777777785</v>
      </c>
      <c r="I25" s="39">
        <f t="shared" si="19"/>
        <v>0.53541666666666665</v>
      </c>
      <c r="J25" s="39">
        <f t="shared" si="19"/>
        <v>0.59097222222222223</v>
      </c>
      <c r="K25" s="39">
        <f t="shared" si="19"/>
        <v>0.61875000000000002</v>
      </c>
      <c r="L25" s="39">
        <f t="shared" si="19"/>
        <v>0.6743055555555556</v>
      </c>
      <c r="M25" s="39">
        <f t="shared" si="19"/>
        <v>0.70208333333333339</v>
      </c>
      <c r="N25" s="39">
        <f t="shared" si="19"/>
        <v>0.75763888888888886</v>
      </c>
      <c r="O25" s="39">
        <f t="shared" si="19"/>
        <v>0.78541666666666676</v>
      </c>
      <c r="P25" s="39">
        <f t="shared" si="19"/>
        <v>0.88124999999999998</v>
      </c>
      <c r="Q25" s="12">
        <v>2.7777777777777679E-3</v>
      </c>
    </row>
    <row r="26" spans="2:17">
      <c r="B26" s="3" t="s">
        <v>61</v>
      </c>
      <c r="C26" s="4" t="s">
        <v>63</v>
      </c>
      <c r="D26" s="39">
        <f t="shared" ref="D26:P26" si="20">D29-$Q$26</f>
        <v>0.26180555555555557</v>
      </c>
      <c r="E26" s="39">
        <f t="shared" si="20"/>
        <v>0.33055555555555555</v>
      </c>
      <c r="F26" s="39">
        <f t="shared" si="20"/>
        <v>0.41388888888888892</v>
      </c>
      <c r="G26" s="39">
        <f t="shared" si="20"/>
        <v>0.44166666666666671</v>
      </c>
      <c r="H26" s="39">
        <f t="shared" si="20"/>
        <v>0.49722222222222229</v>
      </c>
      <c r="I26" s="39">
        <f t="shared" si="20"/>
        <v>0.53611111111111109</v>
      </c>
      <c r="J26" s="39">
        <f t="shared" si="20"/>
        <v>0.59166666666666667</v>
      </c>
      <c r="K26" s="39">
        <f t="shared" si="20"/>
        <v>0.61944444444444446</v>
      </c>
      <c r="L26" s="39">
        <f t="shared" si="20"/>
        <v>0.67500000000000004</v>
      </c>
      <c r="M26" s="39">
        <f t="shared" si="20"/>
        <v>0.70277777777777783</v>
      </c>
      <c r="N26" s="39">
        <f t="shared" si="20"/>
        <v>0.7583333333333333</v>
      </c>
      <c r="O26" s="39">
        <f t="shared" si="20"/>
        <v>0.7861111111111112</v>
      </c>
      <c r="P26" s="39">
        <f t="shared" si="20"/>
        <v>0.88194444444444442</v>
      </c>
      <c r="Q26" s="12">
        <v>2.0833333333333259E-3</v>
      </c>
    </row>
    <row r="27" spans="2:17">
      <c r="B27" s="3" t="s">
        <v>61</v>
      </c>
      <c r="C27" s="4" t="s">
        <v>62</v>
      </c>
      <c r="D27" s="39">
        <f t="shared" ref="D27:P27" si="21">D29-$Q$27</f>
        <v>0.26250000000000001</v>
      </c>
      <c r="E27" s="39">
        <f t="shared" si="21"/>
        <v>0.33124999999999999</v>
      </c>
      <c r="F27" s="39">
        <f t="shared" si="21"/>
        <v>0.41458333333333336</v>
      </c>
      <c r="G27" s="39">
        <f t="shared" si="21"/>
        <v>0.44236111111111115</v>
      </c>
      <c r="H27" s="39">
        <f t="shared" si="21"/>
        <v>0.49791666666666673</v>
      </c>
      <c r="I27" s="39">
        <f t="shared" si="21"/>
        <v>0.53680555555555554</v>
      </c>
      <c r="J27" s="39">
        <f t="shared" si="21"/>
        <v>0.59236111111111112</v>
      </c>
      <c r="K27" s="39">
        <f t="shared" si="21"/>
        <v>0.62013888888888891</v>
      </c>
      <c r="L27" s="39">
        <f t="shared" si="21"/>
        <v>0.67569444444444449</v>
      </c>
      <c r="M27" s="39">
        <f t="shared" si="21"/>
        <v>0.70347222222222228</v>
      </c>
      <c r="N27" s="39">
        <f t="shared" si="21"/>
        <v>0.75902777777777775</v>
      </c>
      <c r="O27" s="39">
        <f t="shared" si="21"/>
        <v>0.78680555555555565</v>
      </c>
      <c r="P27" s="39">
        <f t="shared" si="21"/>
        <v>0.88263888888888886</v>
      </c>
      <c r="Q27" s="12">
        <v>1.388888888888884E-3</v>
      </c>
    </row>
    <row r="28" spans="2:17">
      <c r="B28" s="3" t="s">
        <v>61</v>
      </c>
      <c r="C28" s="4" t="s">
        <v>42</v>
      </c>
      <c r="D28" s="39">
        <f t="shared" ref="D28:P28" si="22">D29-$Q$28</f>
        <v>0.26319444444444445</v>
      </c>
      <c r="E28" s="39">
        <f t="shared" si="22"/>
        <v>0.33194444444444443</v>
      </c>
      <c r="F28" s="39">
        <f t="shared" si="22"/>
        <v>0.4152777777777778</v>
      </c>
      <c r="G28" s="39">
        <f t="shared" si="22"/>
        <v>0.44305555555555559</v>
      </c>
      <c r="H28" s="39">
        <f t="shared" si="22"/>
        <v>0.49861111111111117</v>
      </c>
      <c r="I28" s="39">
        <f t="shared" si="22"/>
        <v>0.53749999999999998</v>
      </c>
      <c r="J28" s="39">
        <f t="shared" si="22"/>
        <v>0.59305555555555556</v>
      </c>
      <c r="K28" s="39">
        <f t="shared" si="22"/>
        <v>0.62083333333333335</v>
      </c>
      <c r="L28" s="39">
        <f t="shared" si="22"/>
        <v>0.67638888888888893</v>
      </c>
      <c r="M28" s="39">
        <f t="shared" si="22"/>
        <v>0.70416666666666672</v>
      </c>
      <c r="N28" s="39">
        <f t="shared" si="22"/>
        <v>0.75972222222222219</v>
      </c>
      <c r="O28" s="39">
        <f t="shared" si="22"/>
        <v>0.78750000000000009</v>
      </c>
      <c r="P28" s="39">
        <f t="shared" si="22"/>
        <v>0.8833333333333333</v>
      </c>
      <c r="Q28" s="12">
        <v>6.9444444444444198E-4</v>
      </c>
    </row>
    <row r="29" spans="2:17">
      <c r="B29" s="16" t="s">
        <v>61</v>
      </c>
      <c r="C29" s="17" t="s">
        <v>16</v>
      </c>
      <c r="D29" s="16">
        <f>C_Tööpäev!D29</f>
        <v>0.2638888888888889</v>
      </c>
      <c r="E29" s="16">
        <f>C_Tööpäev!F29</f>
        <v>0.33263888888888887</v>
      </c>
      <c r="F29" s="16">
        <f>C_Tööpäev!I29</f>
        <v>0.41597222222222224</v>
      </c>
      <c r="G29" s="16">
        <f>C_Tööpäev!J29</f>
        <v>0.44375000000000003</v>
      </c>
      <c r="H29" s="16">
        <f>C_Tööpäev!L29</f>
        <v>0.49930555555555561</v>
      </c>
      <c r="I29" s="16">
        <f>C_Tööpäev!M29</f>
        <v>0.53819444444444442</v>
      </c>
      <c r="J29" s="18">
        <f>C_Tööpäev!O29</f>
        <v>0.59375</v>
      </c>
      <c r="K29" s="18">
        <f>C_Tööpäev!P29</f>
        <v>0.62152777777777779</v>
      </c>
      <c r="L29" s="18">
        <f>C_Tööpäev!R29</f>
        <v>0.67708333333333337</v>
      </c>
      <c r="M29" s="18">
        <f>C_Tööpäev!S29</f>
        <v>0.70486111111111116</v>
      </c>
      <c r="N29" s="18">
        <f>C_Tööpäev!U29</f>
        <v>0.76041666666666663</v>
      </c>
      <c r="O29" s="18">
        <f>C_Tööpäev!V29</f>
        <v>0.78819444444444453</v>
      </c>
      <c r="P29" s="18">
        <f>C_Tööpäev!X29</f>
        <v>0.88402777777777775</v>
      </c>
      <c r="Q29" s="34"/>
    </row>
    <row r="30" spans="2:17">
      <c r="B30" s="3" t="s">
        <v>61</v>
      </c>
      <c r="C30" s="4" t="s">
        <v>17</v>
      </c>
      <c r="D30" s="39">
        <f t="shared" ref="D30:P30" si="23">D29+$Q$30</f>
        <v>0.26458333333333334</v>
      </c>
      <c r="E30" s="39">
        <f t="shared" si="23"/>
        <v>0.33333333333333331</v>
      </c>
      <c r="F30" s="39">
        <f t="shared" si="23"/>
        <v>0.41666666666666669</v>
      </c>
      <c r="G30" s="39">
        <f t="shared" si="23"/>
        <v>0.44444444444444448</v>
      </c>
      <c r="H30" s="39">
        <f t="shared" si="23"/>
        <v>0.5</v>
      </c>
      <c r="I30" s="39">
        <f t="shared" si="23"/>
        <v>0.53888888888888886</v>
      </c>
      <c r="J30" s="39">
        <f t="shared" si="23"/>
        <v>0.59444444444444444</v>
      </c>
      <c r="K30" s="39">
        <f t="shared" si="23"/>
        <v>0.62222222222222223</v>
      </c>
      <c r="L30" s="39">
        <f t="shared" si="23"/>
        <v>0.67777777777777781</v>
      </c>
      <c r="M30" s="39">
        <f t="shared" si="23"/>
        <v>0.7055555555555556</v>
      </c>
      <c r="N30" s="39">
        <f t="shared" si="23"/>
        <v>0.76111111111111107</v>
      </c>
      <c r="O30" s="39">
        <f t="shared" si="23"/>
        <v>0.78888888888888897</v>
      </c>
      <c r="P30" s="39">
        <f t="shared" si="23"/>
        <v>0.88472222222222219</v>
      </c>
      <c r="Q30" s="12">
        <v>6.9444444444444198E-4</v>
      </c>
    </row>
    <row r="31" spans="2:17">
      <c r="B31" s="3" t="s">
        <v>61</v>
      </c>
      <c r="C31" s="4" t="s">
        <v>18</v>
      </c>
      <c r="D31" s="39">
        <f t="shared" ref="D31:P31" si="24">D29+$Q$31</f>
        <v>0.26527777777777778</v>
      </c>
      <c r="E31" s="39">
        <f t="shared" si="24"/>
        <v>0.33402777777777776</v>
      </c>
      <c r="F31" s="39">
        <f t="shared" si="24"/>
        <v>0.41736111111111113</v>
      </c>
      <c r="G31" s="39">
        <f t="shared" si="24"/>
        <v>0.44513888888888892</v>
      </c>
      <c r="H31" s="39">
        <f t="shared" si="24"/>
        <v>0.50069444444444455</v>
      </c>
      <c r="I31" s="39">
        <f t="shared" si="24"/>
        <v>0.5395833333333333</v>
      </c>
      <c r="J31" s="39">
        <f t="shared" si="24"/>
        <v>0.59513888888888888</v>
      </c>
      <c r="K31" s="39">
        <f t="shared" si="24"/>
        <v>0.62291666666666667</v>
      </c>
      <c r="L31" s="39">
        <f t="shared" si="24"/>
        <v>0.67847222222222225</v>
      </c>
      <c r="M31" s="39">
        <f t="shared" si="24"/>
        <v>0.70625000000000004</v>
      </c>
      <c r="N31" s="39">
        <f t="shared" si="24"/>
        <v>0.76180555555555551</v>
      </c>
      <c r="O31" s="39">
        <f t="shared" si="24"/>
        <v>0.78958333333333341</v>
      </c>
      <c r="P31" s="39">
        <f t="shared" si="24"/>
        <v>0.88541666666666663</v>
      </c>
      <c r="Q31" s="12">
        <v>1.388888888888884E-3</v>
      </c>
    </row>
    <row r="32" spans="2:17">
      <c r="B32" s="3" t="s">
        <v>61</v>
      </c>
      <c r="C32" s="4" t="s">
        <v>19</v>
      </c>
      <c r="D32" s="39">
        <f t="shared" ref="D32:P32" si="25">D29+$Q$32</f>
        <v>0.26597222222222222</v>
      </c>
      <c r="E32" s="39">
        <f t="shared" si="25"/>
        <v>0.3347222222222222</v>
      </c>
      <c r="F32" s="39">
        <f t="shared" si="25"/>
        <v>0.41805555555555557</v>
      </c>
      <c r="G32" s="39">
        <f t="shared" si="25"/>
        <v>0.44583333333333336</v>
      </c>
      <c r="H32" s="39">
        <f t="shared" si="25"/>
        <v>0.50138888888888888</v>
      </c>
      <c r="I32" s="39">
        <f t="shared" si="25"/>
        <v>0.54027777777777775</v>
      </c>
      <c r="J32" s="39">
        <f t="shared" si="25"/>
        <v>0.59583333333333333</v>
      </c>
      <c r="K32" s="39">
        <f t="shared" si="25"/>
        <v>0.62361111111111112</v>
      </c>
      <c r="L32" s="39">
        <f t="shared" si="25"/>
        <v>0.6791666666666667</v>
      </c>
      <c r="M32" s="39">
        <f t="shared" si="25"/>
        <v>0.70694444444444449</v>
      </c>
      <c r="N32" s="39">
        <f t="shared" si="25"/>
        <v>0.76249999999999996</v>
      </c>
      <c r="O32" s="39">
        <f t="shared" si="25"/>
        <v>0.79027777777777786</v>
      </c>
      <c r="P32" s="39">
        <f t="shared" si="25"/>
        <v>0.88611111111111107</v>
      </c>
      <c r="Q32" s="12">
        <v>2.0833333333333259E-3</v>
      </c>
    </row>
    <row r="33" spans="2:17">
      <c r="B33" s="3" t="s">
        <v>61</v>
      </c>
      <c r="C33" s="4" t="s">
        <v>20</v>
      </c>
      <c r="D33" s="39">
        <f t="shared" ref="D33:P33" si="26">D29+$Q$33</f>
        <v>0.26666666666666666</v>
      </c>
      <c r="E33" s="39">
        <f t="shared" si="26"/>
        <v>0.33541666666666664</v>
      </c>
      <c r="F33" s="39">
        <f t="shared" si="26"/>
        <v>0.41875000000000001</v>
      </c>
      <c r="G33" s="39">
        <f t="shared" si="26"/>
        <v>0.4465277777777778</v>
      </c>
      <c r="H33" s="39">
        <f t="shared" si="26"/>
        <v>0.50208333333333344</v>
      </c>
      <c r="I33" s="39">
        <f t="shared" si="26"/>
        <v>0.54097222222222219</v>
      </c>
      <c r="J33" s="39">
        <f t="shared" si="26"/>
        <v>0.59652777777777777</v>
      </c>
      <c r="K33" s="39">
        <f t="shared" si="26"/>
        <v>0.62430555555555556</v>
      </c>
      <c r="L33" s="39">
        <f t="shared" si="26"/>
        <v>0.67986111111111114</v>
      </c>
      <c r="M33" s="39">
        <f t="shared" si="26"/>
        <v>0.70763888888888893</v>
      </c>
      <c r="N33" s="39">
        <f t="shared" si="26"/>
        <v>0.7631944444444444</v>
      </c>
      <c r="O33" s="39">
        <f t="shared" si="26"/>
        <v>0.7909722222222223</v>
      </c>
      <c r="P33" s="39">
        <f t="shared" si="26"/>
        <v>0.88680555555555551</v>
      </c>
      <c r="Q33" s="12">
        <v>2.7777777777777679E-3</v>
      </c>
    </row>
    <row r="34" spans="2:17">
      <c r="B34" s="3" t="s">
        <v>61</v>
      </c>
      <c r="C34" s="4" t="s">
        <v>21</v>
      </c>
      <c r="D34" s="39">
        <f t="shared" ref="D34:P34" si="27">D29+$Q$34</f>
        <v>0.2673611111111111</v>
      </c>
      <c r="E34" s="39">
        <f t="shared" si="27"/>
        <v>0.33611111111111108</v>
      </c>
      <c r="F34" s="39">
        <f t="shared" si="27"/>
        <v>0.41944444444444445</v>
      </c>
      <c r="G34" s="39">
        <f t="shared" si="27"/>
        <v>0.44722222222222224</v>
      </c>
      <c r="H34" s="39">
        <f t="shared" si="27"/>
        <v>0.50277777777777777</v>
      </c>
      <c r="I34" s="39">
        <f t="shared" si="27"/>
        <v>0.54166666666666663</v>
      </c>
      <c r="J34" s="39">
        <f t="shared" si="27"/>
        <v>0.59722222222222221</v>
      </c>
      <c r="K34" s="39">
        <f t="shared" si="27"/>
        <v>0.625</v>
      </c>
      <c r="L34" s="39">
        <f t="shared" si="27"/>
        <v>0.68055555555555558</v>
      </c>
      <c r="M34" s="39">
        <f t="shared" si="27"/>
        <v>0.70833333333333337</v>
      </c>
      <c r="N34" s="39">
        <f t="shared" si="27"/>
        <v>0.76388888888888884</v>
      </c>
      <c r="O34" s="39">
        <f t="shared" si="27"/>
        <v>0.79166666666666674</v>
      </c>
      <c r="P34" s="39">
        <f t="shared" si="27"/>
        <v>0.88749999999999996</v>
      </c>
      <c r="Q34" s="12">
        <v>3.4722222222222099E-3</v>
      </c>
    </row>
    <row r="35" spans="2:17">
      <c r="B35" s="3" t="s">
        <v>61</v>
      </c>
      <c r="C35" s="4" t="s">
        <v>22</v>
      </c>
      <c r="D35" s="39">
        <f t="shared" ref="D35:P35" si="28">D29+$Q$35</f>
        <v>0.26805555555555555</v>
      </c>
      <c r="E35" s="39">
        <f t="shared" si="28"/>
        <v>0.33680555555555552</v>
      </c>
      <c r="F35" s="39">
        <f t="shared" si="28"/>
        <v>0.4201388888888889</v>
      </c>
      <c r="G35" s="39">
        <f t="shared" si="28"/>
        <v>0.44791666666666669</v>
      </c>
      <c r="H35" s="39">
        <f t="shared" si="28"/>
        <v>0.50347222222222232</v>
      </c>
      <c r="I35" s="39">
        <f t="shared" si="28"/>
        <v>0.54236111111111107</v>
      </c>
      <c r="J35" s="39">
        <f t="shared" si="28"/>
        <v>0.59791666666666665</v>
      </c>
      <c r="K35" s="39">
        <f t="shared" si="28"/>
        <v>0.62569444444444444</v>
      </c>
      <c r="L35" s="39">
        <f t="shared" si="28"/>
        <v>0.68125000000000002</v>
      </c>
      <c r="M35" s="39">
        <f t="shared" si="28"/>
        <v>0.70902777777777781</v>
      </c>
      <c r="N35" s="39">
        <f t="shared" si="28"/>
        <v>0.76458333333333328</v>
      </c>
      <c r="O35" s="39">
        <f t="shared" si="28"/>
        <v>0.79236111111111118</v>
      </c>
      <c r="P35" s="39">
        <f t="shared" si="28"/>
        <v>0.8881944444444444</v>
      </c>
      <c r="Q35" s="12">
        <v>4.1666666666666519E-3</v>
      </c>
    </row>
    <row r="36" spans="2:17">
      <c r="B36" s="3" t="s">
        <v>61</v>
      </c>
      <c r="C36" s="4" t="s">
        <v>23</v>
      </c>
      <c r="D36" s="39">
        <f t="shared" ref="D36:P36" si="29">D29+$Q$36</f>
        <v>0.26874999999999999</v>
      </c>
      <c r="E36" s="39">
        <f t="shared" si="29"/>
        <v>0.33749999999999997</v>
      </c>
      <c r="F36" s="39">
        <f t="shared" si="29"/>
        <v>0.42083333333333334</v>
      </c>
      <c r="G36" s="39">
        <f t="shared" si="29"/>
        <v>0.44861111111111113</v>
      </c>
      <c r="H36" s="39">
        <f t="shared" si="29"/>
        <v>0.50416666666666665</v>
      </c>
      <c r="I36" s="39">
        <f t="shared" si="29"/>
        <v>0.54305555555555551</v>
      </c>
      <c r="J36" s="39">
        <f t="shared" si="29"/>
        <v>0.59861111111111109</v>
      </c>
      <c r="K36" s="39">
        <f t="shared" si="29"/>
        <v>0.62638888888888888</v>
      </c>
      <c r="L36" s="39">
        <f t="shared" si="29"/>
        <v>0.68194444444444446</v>
      </c>
      <c r="M36" s="39">
        <f t="shared" si="29"/>
        <v>0.70972222222222225</v>
      </c>
      <c r="N36" s="39">
        <f t="shared" si="29"/>
        <v>0.76527777777777772</v>
      </c>
      <c r="O36" s="39">
        <f t="shared" si="29"/>
        <v>0.79305555555555562</v>
      </c>
      <c r="P36" s="39">
        <f t="shared" si="29"/>
        <v>0.88888888888888884</v>
      </c>
      <c r="Q36" s="12">
        <v>4.8611111111110938E-3</v>
      </c>
    </row>
    <row r="37" spans="2:17">
      <c r="B37" s="3" t="s">
        <v>61</v>
      </c>
      <c r="C37" s="4" t="s">
        <v>38</v>
      </c>
      <c r="D37" s="39">
        <f t="shared" ref="D37:P37" si="30">D29+$Q$37</f>
        <v>0.26944444444444443</v>
      </c>
      <c r="E37" s="39">
        <f t="shared" si="30"/>
        <v>0.33819444444444441</v>
      </c>
      <c r="F37" s="39">
        <f t="shared" si="30"/>
        <v>0.42152777777777778</v>
      </c>
      <c r="G37" s="39">
        <f t="shared" si="30"/>
        <v>0.44930555555555557</v>
      </c>
      <c r="H37" s="39">
        <f t="shared" si="30"/>
        <v>0.5048611111111112</v>
      </c>
      <c r="I37" s="39">
        <f t="shared" si="30"/>
        <v>0.54374999999999996</v>
      </c>
      <c r="J37" s="39">
        <f t="shared" si="30"/>
        <v>0.59930555555555554</v>
      </c>
      <c r="K37" s="39">
        <f t="shared" si="30"/>
        <v>0.62708333333333333</v>
      </c>
      <c r="L37" s="39">
        <f t="shared" si="30"/>
        <v>0.68263888888888891</v>
      </c>
      <c r="M37" s="39">
        <f t="shared" si="30"/>
        <v>0.7104166666666667</v>
      </c>
      <c r="N37" s="39">
        <f t="shared" si="30"/>
        <v>0.76597222222222217</v>
      </c>
      <c r="O37" s="39">
        <f t="shared" si="30"/>
        <v>0.79375000000000007</v>
      </c>
      <c r="P37" s="39">
        <f t="shared" si="30"/>
        <v>0.88958333333333328</v>
      </c>
      <c r="Q37" s="12">
        <v>5.5555555555555358E-3</v>
      </c>
    </row>
  </sheetData>
  <conditionalFormatting sqref="D5:P12 D14:P28 D30:P37">
    <cfRule type="expression" dxfId="175" priority="23">
      <formula>1-MOD(ROW(),2)</formula>
    </cfRule>
  </conditionalFormatting>
  <conditionalFormatting sqref="D5:P12 D14:P28 D30:P37">
    <cfRule type="expression" dxfId="174" priority="24">
      <formula>MOD(ROW(),2)</formula>
    </cfRule>
  </conditionalFormatting>
  <conditionalFormatting sqref="B5:B36">
    <cfRule type="expression" dxfId="173" priority="21">
      <formula>1-MOD(ROW(),2)</formula>
    </cfRule>
  </conditionalFormatting>
  <conditionalFormatting sqref="B5:B36">
    <cfRule type="expression" dxfId="172" priority="22">
      <formula>MOD(ROW(),2)</formula>
    </cfRule>
  </conditionalFormatting>
  <conditionalFormatting sqref="C5:C36">
    <cfRule type="expression" dxfId="171" priority="19">
      <formula>1-MOD(ROW(),2)</formula>
    </cfRule>
  </conditionalFormatting>
  <conditionalFormatting sqref="C5:C36">
    <cfRule type="expression" dxfId="170" priority="20">
      <formula>MOD(ROW(),2)</formula>
    </cfRule>
  </conditionalFormatting>
  <conditionalFormatting sqref="B37">
    <cfRule type="expression" dxfId="169" priority="17">
      <formula>1-MOD(ROW(),2)</formula>
    </cfRule>
  </conditionalFormatting>
  <conditionalFormatting sqref="B37">
    <cfRule type="expression" dxfId="168" priority="18">
      <formula>MOD(ROW(),2)</formula>
    </cfRule>
  </conditionalFormatting>
  <conditionalFormatting sqref="C37">
    <cfRule type="expression" dxfId="167" priority="15">
      <formula>1-MOD(ROW(),2)</formula>
    </cfRule>
  </conditionalFormatting>
  <conditionalFormatting sqref="C37">
    <cfRule type="expression" dxfId="166" priority="16">
      <formula>MOD(ROW(),2)</formula>
    </cfRule>
  </conditionalFormatting>
  <conditionalFormatting sqref="E13:P13">
    <cfRule type="expression" dxfId="165" priority="7">
      <formula>1-MOD(ROW(),2)</formula>
    </cfRule>
  </conditionalFormatting>
  <conditionalFormatting sqref="E13:P13">
    <cfRule type="expression" dxfId="164" priority="8">
      <formula>MOD(ROW(),2)</formula>
    </cfRule>
  </conditionalFormatting>
  <conditionalFormatting sqref="D13">
    <cfRule type="expression" dxfId="163" priority="5">
      <formula>1-MOD(ROW(),2)</formula>
    </cfRule>
  </conditionalFormatting>
  <conditionalFormatting sqref="D13">
    <cfRule type="expression" dxfId="162" priority="6">
      <formula>MOD(ROW(),2)</formula>
    </cfRule>
  </conditionalFormatting>
  <conditionalFormatting sqref="E29:P29">
    <cfRule type="expression" dxfId="161" priority="3">
      <formula>1-MOD(ROW(),2)</formula>
    </cfRule>
  </conditionalFormatting>
  <conditionalFormatting sqref="E29:P29">
    <cfRule type="expression" dxfId="160" priority="4">
      <formula>MOD(ROW(),2)</formula>
    </cfRule>
  </conditionalFormatting>
  <conditionalFormatting sqref="D29">
    <cfRule type="expression" dxfId="159" priority="1">
      <formula>1-MOD(ROW(),2)</formula>
    </cfRule>
  </conditionalFormatting>
  <conditionalFormatting sqref="D29">
    <cfRule type="expression" dxfId="158" priority="2">
      <formula>MOD(ROW(),2)</formula>
    </cfRule>
  </conditionalFormatting>
  <pageMargins left="0.75" right="0.75" top="1" bottom="1" header="0.5" footer="0.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30"/>
  <sheetViews>
    <sheetView showOutlineSymbols="0" showWhiteSpace="0" topLeftCell="C1" workbookViewId="0">
      <selection activeCell="D4" sqref="D4"/>
    </sheetView>
  </sheetViews>
  <sheetFormatPr defaultRowHeight="12.75"/>
  <cols>
    <col min="1" max="1" width="12.59765625" style="1" bestFit="1" customWidth="1"/>
    <col min="2" max="2" width="2.69921875" style="1" bestFit="1" customWidth="1"/>
    <col min="3" max="3" width="16.3984375" style="5" customWidth="1"/>
    <col min="4" max="7" width="6.296875" style="1" bestFit="1" customWidth="1"/>
    <col min="8" max="15" width="6.296875" style="1" customWidth="1"/>
    <col min="16" max="16" width="6.296875" style="12" bestFit="1" customWidth="1"/>
    <col min="17" max="17" width="5.796875" style="1" bestFit="1" customWidth="1"/>
    <col min="18" max="18" width="9.5" style="1" bestFit="1" customWidth="1"/>
    <col min="19" max="19" width="6.796875" style="1" bestFit="1" customWidth="1"/>
    <col min="20" max="20" width="4" style="1" bestFit="1" customWidth="1"/>
    <col min="21" max="21" width="8.3984375" style="1" bestFit="1" customWidth="1"/>
    <col min="22" max="22" width="3.8984375" style="1" bestFit="1" customWidth="1"/>
    <col min="23" max="23" width="3.09765625" style="1" bestFit="1" customWidth="1"/>
    <col min="24" max="24" width="11.19921875" style="1" bestFit="1" customWidth="1"/>
    <col min="25" max="25" width="6.8984375" style="1" bestFit="1" customWidth="1"/>
    <col min="26" max="26" width="3.09765625" style="1" bestFit="1" customWidth="1"/>
    <col min="27" max="27" width="3.3984375" style="1" bestFit="1" customWidth="1"/>
    <col min="28" max="28" width="8.3984375" style="1" bestFit="1" customWidth="1"/>
    <col min="29" max="29" width="4" style="1" bestFit="1" customWidth="1"/>
    <col min="30" max="30" width="6.796875" style="1" bestFit="1" customWidth="1"/>
    <col min="31" max="31" width="9.5" style="1" bestFit="1" customWidth="1"/>
    <col min="32" max="32" width="5.796875" style="1" bestFit="1" customWidth="1"/>
    <col min="33" max="33" width="4.8984375" style="1" bestFit="1" customWidth="1"/>
    <col min="34" max="34" width="3.8984375" style="1" bestFit="1" customWidth="1"/>
    <col min="35" max="35" width="5.296875" style="1" bestFit="1" customWidth="1"/>
    <col min="36" max="36" width="5.69921875" style="1" bestFit="1" customWidth="1"/>
    <col min="37" max="37" width="6" style="1" bestFit="1" customWidth="1"/>
    <col min="38" max="38" width="6.59765625" style="1" bestFit="1" customWidth="1"/>
    <col min="39" max="39" width="8.8984375" style="1" bestFit="1" customWidth="1"/>
    <col min="40" max="40" width="7.19921875" style="1" bestFit="1" customWidth="1"/>
    <col min="41" max="41" width="6.5" style="1" bestFit="1" customWidth="1"/>
    <col min="42" max="42" width="4.69921875" style="1" bestFit="1" customWidth="1"/>
    <col min="43" max="43" width="10" style="1" bestFit="1" customWidth="1"/>
    <col min="44" max="44" width="5" style="1" bestFit="1" customWidth="1"/>
    <col min="45" max="16384" width="8.796875" style="1"/>
  </cols>
  <sheetData>
    <row r="1" spans="1:30" ht="15.75">
      <c r="A1" s="1" t="s">
        <v>0</v>
      </c>
      <c r="C1" s="76" t="s">
        <v>68</v>
      </c>
    </row>
    <row r="2" spans="1:30">
      <c r="A2" s="13">
        <f>SUM(D2:BB2)</f>
        <v>148.32</v>
      </c>
      <c r="C2" s="5" t="s">
        <v>2</v>
      </c>
      <c r="D2" s="13">
        <v>12.36</v>
      </c>
      <c r="E2" s="13">
        <v>12.36</v>
      </c>
      <c r="F2" s="13">
        <v>12.36</v>
      </c>
      <c r="G2" s="13">
        <v>12.36</v>
      </c>
      <c r="H2" s="13">
        <v>12.36</v>
      </c>
      <c r="I2" s="13">
        <v>12.36</v>
      </c>
      <c r="J2" s="13">
        <v>12.36</v>
      </c>
      <c r="K2" s="13">
        <v>12.36</v>
      </c>
      <c r="L2" s="13">
        <v>12.36</v>
      </c>
      <c r="M2" s="13">
        <v>12.36</v>
      </c>
      <c r="N2" s="13">
        <v>12.36</v>
      </c>
      <c r="O2" s="13">
        <v>12.36</v>
      </c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>
      <c r="B3" s="1" t="s">
        <v>3</v>
      </c>
      <c r="C3" s="1" t="s">
        <v>4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3" t="s">
        <v>5</v>
      </c>
      <c r="O3" s="13" t="s">
        <v>5</v>
      </c>
      <c r="P3" s="13" t="s">
        <v>6</v>
      </c>
    </row>
    <row r="4" spans="1:30">
      <c r="C4" s="1"/>
      <c r="D4" s="80" t="s">
        <v>7</v>
      </c>
      <c r="E4" s="80" t="s">
        <v>7</v>
      </c>
      <c r="F4" s="80" t="s">
        <v>7</v>
      </c>
      <c r="G4" s="80" t="s">
        <v>7</v>
      </c>
      <c r="H4" s="80" t="s">
        <v>7</v>
      </c>
      <c r="I4" s="80" t="s">
        <v>7</v>
      </c>
      <c r="J4" s="80" t="s">
        <v>7</v>
      </c>
      <c r="K4" s="80" t="s">
        <v>7</v>
      </c>
      <c r="L4" s="80" t="s">
        <v>7</v>
      </c>
      <c r="M4" s="80" t="s">
        <v>7</v>
      </c>
      <c r="N4" s="80" t="s">
        <v>7</v>
      </c>
      <c r="O4" s="80" t="s">
        <v>7</v>
      </c>
      <c r="P4" s="13"/>
    </row>
    <row r="5" spans="1:30">
      <c r="B5" s="2" t="s">
        <v>69</v>
      </c>
      <c r="C5" s="4" t="s">
        <v>28</v>
      </c>
      <c r="D5" s="2">
        <f t="shared" ref="D5:D15" si="0">$D$16-P5</f>
        <v>0.28541666666666665</v>
      </c>
      <c r="E5" s="2">
        <f t="shared" ref="E5:E15" si="1">$E$16-P5</f>
        <v>0.31319444444444444</v>
      </c>
      <c r="F5" s="2">
        <f t="shared" ref="F5:F15" si="2">$F$16-P5</f>
        <v>0.35486111111111063</v>
      </c>
      <c r="G5" s="2">
        <f t="shared" ref="G5:G15" si="3">$G$16-P5</f>
        <v>0.39652777777777765</v>
      </c>
      <c r="H5" s="2">
        <f>H16-$P$5</f>
        <v>0.43819444444444466</v>
      </c>
      <c r="I5" s="2">
        <f>I16-$P$5</f>
        <v>0.50763888888888886</v>
      </c>
      <c r="J5" s="2">
        <f t="shared" ref="J5:O5" si="4">J16-$P$5</f>
        <v>0.5493055555555556</v>
      </c>
      <c r="K5" s="2">
        <f t="shared" si="4"/>
        <v>0.59097222222222223</v>
      </c>
      <c r="L5" s="2">
        <f t="shared" si="4"/>
        <v>0.63263888888888886</v>
      </c>
      <c r="M5" s="2">
        <f t="shared" si="4"/>
        <v>0.6743055555555556</v>
      </c>
      <c r="N5" s="2">
        <f t="shared" si="4"/>
        <v>0.71597222222222223</v>
      </c>
      <c r="O5" s="2">
        <f t="shared" si="4"/>
        <v>0.75763888888888886</v>
      </c>
      <c r="P5" s="2">
        <v>8.3333333333333332E-3</v>
      </c>
    </row>
    <row r="6" spans="1:30">
      <c r="B6" s="2" t="s">
        <v>69</v>
      </c>
      <c r="C6" s="4" t="s">
        <v>26</v>
      </c>
      <c r="D6" s="2">
        <f t="shared" si="0"/>
        <v>0.28611111111111115</v>
      </c>
      <c r="E6" s="2">
        <f t="shared" si="1"/>
        <v>0.31388888888888894</v>
      </c>
      <c r="F6" s="2">
        <f t="shared" si="2"/>
        <v>0.35555555555555513</v>
      </c>
      <c r="G6" s="2">
        <f t="shared" si="3"/>
        <v>0.39722222222222214</v>
      </c>
      <c r="H6" s="2">
        <f>H16-$P$6</f>
        <v>0.43888888888888916</v>
      </c>
      <c r="I6" s="2">
        <f>I16-$P$6</f>
        <v>0.5083333333333333</v>
      </c>
      <c r="J6" s="2">
        <f t="shared" ref="J6:O6" si="5">J16-$P$6</f>
        <v>0.55000000000000004</v>
      </c>
      <c r="K6" s="2">
        <f t="shared" si="5"/>
        <v>0.59166666666666667</v>
      </c>
      <c r="L6" s="2">
        <f t="shared" si="5"/>
        <v>0.6333333333333333</v>
      </c>
      <c r="M6" s="2">
        <f t="shared" si="5"/>
        <v>0.67500000000000004</v>
      </c>
      <c r="N6" s="2">
        <f t="shared" si="5"/>
        <v>0.71666666666666667</v>
      </c>
      <c r="O6" s="2">
        <f t="shared" si="5"/>
        <v>0.7583333333333333</v>
      </c>
      <c r="P6" s="2">
        <v>7.6388888888888886E-3</v>
      </c>
    </row>
    <row r="7" spans="1:30">
      <c r="B7" s="2" t="s">
        <v>69</v>
      </c>
      <c r="C7" s="4" t="s">
        <v>25</v>
      </c>
      <c r="D7" s="2">
        <f t="shared" si="0"/>
        <v>0.28750000000000003</v>
      </c>
      <c r="E7" s="2">
        <f t="shared" si="1"/>
        <v>0.31527777777777782</v>
      </c>
      <c r="F7" s="2">
        <f t="shared" si="2"/>
        <v>0.35694444444444401</v>
      </c>
      <c r="G7" s="2">
        <f t="shared" si="3"/>
        <v>0.39861111111111103</v>
      </c>
      <c r="H7" s="2">
        <f>H16-$P$7</f>
        <v>0.44027777777777805</v>
      </c>
      <c r="I7" s="2">
        <f>I16-$P$7</f>
        <v>0.50972222222222219</v>
      </c>
      <c r="J7" s="2">
        <f t="shared" ref="J7:O7" si="6">J16-$P$7</f>
        <v>0.55138888888888893</v>
      </c>
      <c r="K7" s="2">
        <f t="shared" si="6"/>
        <v>0.59305555555555556</v>
      </c>
      <c r="L7" s="2">
        <f t="shared" si="6"/>
        <v>0.63472222222222219</v>
      </c>
      <c r="M7" s="2">
        <f t="shared" si="6"/>
        <v>0.67638888888888893</v>
      </c>
      <c r="N7" s="2">
        <f t="shared" si="6"/>
        <v>0.71805555555555556</v>
      </c>
      <c r="O7" s="2">
        <f t="shared" si="6"/>
        <v>0.75972222222222219</v>
      </c>
      <c r="P7" s="2">
        <v>6.2499999999999995E-3</v>
      </c>
    </row>
    <row r="8" spans="1:30">
      <c r="B8" s="2" t="s">
        <v>69</v>
      </c>
      <c r="C8" s="4" t="s">
        <v>24</v>
      </c>
      <c r="D8" s="2">
        <f t="shared" si="0"/>
        <v>0.28819444444444442</v>
      </c>
      <c r="E8" s="2">
        <f t="shared" si="1"/>
        <v>0.31597222222222221</v>
      </c>
      <c r="F8" s="2">
        <f t="shared" si="2"/>
        <v>0.3576388888888884</v>
      </c>
      <c r="G8" s="2">
        <f t="shared" si="3"/>
        <v>0.39930555555555541</v>
      </c>
      <c r="H8" s="2">
        <f>H16-$P$8</f>
        <v>0.44097222222222243</v>
      </c>
      <c r="I8" s="2">
        <f>I16-$P$8</f>
        <v>0.51041666666666652</v>
      </c>
      <c r="J8" s="2">
        <f t="shared" ref="J8:O8" si="7">J16-$P$8</f>
        <v>0.55208333333333326</v>
      </c>
      <c r="K8" s="2">
        <f t="shared" si="7"/>
        <v>0.59375</v>
      </c>
      <c r="L8" s="2">
        <f t="shared" si="7"/>
        <v>0.63541666666666652</v>
      </c>
      <c r="M8" s="2">
        <f t="shared" si="7"/>
        <v>0.67708333333333326</v>
      </c>
      <c r="N8" s="2">
        <f t="shared" si="7"/>
        <v>0.71875</v>
      </c>
      <c r="O8" s="2">
        <f t="shared" si="7"/>
        <v>0.76041666666666652</v>
      </c>
      <c r="P8" s="2">
        <v>5.5555555555555913E-3</v>
      </c>
    </row>
    <row r="9" spans="1:30">
      <c r="B9" s="2" t="s">
        <v>69</v>
      </c>
      <c r="C9" s="4" t="s">
        <v>23</v>
      </c>
      <c r="D9" s="2">
        <f t="shared" si="0"/>
        <v>0.28888888888888886</v>
      </c>
      <c r="E9" s="2">
        <f t="shared" si="1"/>
        <v>0.31666666666666665</v>
      </c>
      <c r="F9" s="2">
        <f t="shared" si="2"/>
        <v>0.35833333333333284</v>
      </c>
      <c r="G9" s="2">
        <f t="shared" si="3"/>
        <v>0.39999999999999986</v>
      </c>
      <c r="H9" s="2">
        <f>H16-$P$9</f>
        <v>0.44166666666666687</v>
      </c>
      <c r="I9" s="2">
        <f>I16-$P$9</f>
        <v>0.51111111111111107</v>
      </c>
      <c r="J9" s="2">
        <f t="shared" ref="J9:O9" si="8">J16-$P$9</f>
        <v>0.55277777777777781</v>
      </c>
      <c r="K9" s="2">
        <f t="shared" si="8"/>
        <v>0.59444444444444433</v>
      </c>
      <c r="L9" s="2">
        <f t="shared" si="8"/>
        <v>0.63611111111111107</v>
      </c>
      <c r="M9" s="2">
        <f t="shared" si="8"/>
        <v>0.67777777777777781</v>
      </c>
      <c r="N9" s="2">
        <f t="shared" si="8"/>
        <v>0.71944444444444433</v>
      </c>
      <c r="O9" s="2">
        <f t="shared" si="8"/>
        <v>0.76111111111111107</v>
      </c>
      <c r="P9" s="2">
        <v>4.8611111111111494E-3</v>
      </c>
    </row>
    <row r="10" spans="1:30">
      <c r="B10" s="2" t="s">
        <v>69</v>
      </c>
      <c r="C10" s="4" t="s">
        <v>22</v>
      </c>
      <c r="D10" s="2">
        <f t="shared" si="0"/>
        <v>0.2895833333333333</v>
      </c>
      <c r="E10" s="2">
        <f t="shared" si="1"/>
        <v>0.31736111111111109</v>
      </c>
      <c r="F10" s="2">
        <f t="shared" si="2"/>
        <v>0.35902777777777728</v>
      </c>
      <c r="G10" s="2">
        <f t="shared" si="3"/>
        <v>0.4006944444444443</v>
      </c>
      <c r="H10" s="2">
        <f>H16-$P$10</f>
        <v>0.44236111111111132</v>
      </c>
      <c r="I10" s="2">
        <f>I16-$P$10</f>
        <v>0.5118055555555554</v>
      </c>
      <c r="J10" s="2">
        <f t="shared" ref="J10:O10" si="9">J16-$P$10</f>
        <v>0.55347222222222214</v>
      </c>
      <c r="K10" s="2">
        <f t="shared" si="9"/>
        <v>0.59513888888888888</v>
      </c>
      <c r="L10" s="2">
        <f t="shared" si="9"/>
        <v>0.6368055555555554</v>
      </c>
      <c r="M10" s="2">
        <f t="shared" si="9"/>
        <v>0.67847222222222214</v>
      </c>
      <c r="N10" s="2">
        <f t="shared" si="9"/>
        <v>0.72013888888888888</v>
      </c>
      <c r="O10" s="2">
        <f t="shared" si="9"/>
        <v>0.7618055555555554</v>
      </c>
      <c r="P10" s="2">
        <v>4.1666666666667074E-3</v>
      </c>
    </row>
    <row r="11" spans="1:30">
      <c r="B11" s="2" t="s">
        <v>69</v>
      </c>
      <c r="C11" s="4" t="s">
        <v>21</v>
      </c>
      <c r="D11" s="2">
        <f t="shared" si="0"/>
        <v>0.29027777777777775</v>
      </c>
      <c r="E11" s="2">
        <f t="shared" si="1"/>
        <v>0.31805555555555554</v>
      </c>
      <c r="F11" s="2">
        <f t="shared" si="2"/>
        <v>0.35972222222222172</v>
      </c>
      <c r="G11" s="2">
        <f t="shared" si="3"/>
        <v>0.40138888888888874</v>
      </c>
      <c r="H11" s="2">
        <f>H16-$P$11</f>
        <v>0.44305555555555576</v>
      </c>
      <c r="I11" s="2">
        <f>I16-$P$11</f>
        <v>0.51249999999999996</v>
      </c>
      <c r="J11" s="2">
        <f t="shared" ref="J11:O11" si="10">J16-$P$11</f>
        <v>0.5541666666666667</v>
      </c>
      <c r="K11" s="2">
        <f t="shared" si="10"/>
        <v>0.59583333333333321</v>
      </c>
      <c r="L11" s="2">
        <f t="shared" si="10"/>
        <v>0.63749999999999996</v>
      </c>
      <c r="M11" s="2">
        <f t="shared" si="10"/>
        <v>0.6791666666666667</v>
      </c>
      <c r="N11" s="2">
        <f t="shared" si="10"/>
        <v>0.72083333333333321</v>
      </c>
      <c r="O11" s="2">
        <f t="shared" si="10"/>
        <v>0.76249999999999996</v>
      </c>
      <c r="P11" s="2">
        <v>3.4722222222222654E-3</v>
      </c>
    </row>
    <row r="12" spans="1:30">
      <c r="B12" s="2" t="s">
        <v>69</v>
      </c>
      <c r="C12" s="4" t="s">
        <v>70</v>
      </c>
      <c r="D12" s="2">
        <f t="shared" si="0"/>
        <v>0.29097222222222224</v>
      </c>
      <c r="E12" s="2">
        <f t="shared" si="1"/>
        <v>0.31875000000000003</v>
      </c>
      <c r="F12" s="2">
        <f t="shared" si="2"/>
        <v>0.36041666666666622</v>
      </c>
      <c r="G12" s="2">
        <f t="shared" si="3"/>
        <v>0.40208333333333324</v>
      </c>
      <c r="H12" s="2">
        <f>H16-$P$12</f>
        <v>0.44375000000000026</v>
      </c>
      <c r="I12" s="2">
        <f>I16-$P$12</f>
        <v>0.5131944444444444</v>
      </c>
      <c r="J12" s="2">
        <f t="shared" ref="J12:O12" si="11">J16-$P$12</f>
        <v>0.55486111111111114</v>
      </c>
      <c r="K12" s="2">
        <f t="shared" si="11"/>
        <v>0.59652777777777777</v>
      </c>
      <c r="L12" s="2">
        <f t="shared" si="11"/>
        <v>0.6381944444444444</v>
      </c>
      <c r="M12" s="2">
        <f t="shared" si="11"/>
        <v>0.67986111111111114</v>
      </c>
      <c r="N12" s="2">
        <f t="shared" si="11"/>
        <v>0.72152777777777777</v>
      </c>
      <c r="O12" s="2">
        <f t="shared" si="11"/>
        <v>0.7631944444444444</v>
      </c>
      <c r="P12" s="2">
        <v>2.7777777777777679E-3</v>
      </c>
    </row>
    <row r="13" spans="1:30">
      <c r="B13" s="2" t="s">
        <v>69</v>
      </c>
      <c r="C13" s="4" t="s">
        <v>71</v>
      </c>
      <c r="D13" s="2">
        <f t="shared" si="0"/>
        <v>0.29166666666666669</v>
      </c>
      <c r="E13" s="2">
        <f t="shared" si="1"/>
        <v>0.31944444444444448</v>
      </c>
      <c r="F13" s="2">
        <f t="shared" si="2"/>
        <v>0.36111111111111066</v>
      </c>
      <c r="G13" s="2">
        <f t="shared" si="3"/>
        <v>0.40277777777777768</v>
      </c>
      <c r="H13" s="2">
        <f>H16-$P$13</f>
        <v>0.4444444444444447</v>
      </c>
      <c r="I13" s="2">
        <f>I16-$P$13</f>
        <v>0.51388888888888884</v>
      </c>
      <c r="J13" s="2">
        <f t="shared" ref="J13:O13" si="12">J16-$P$13</f>
        <v>0.55555555555555558</v>
      </c>
      <c r="K13" s="2">
        <f t="shared" si="12"/>
        <v>0.59722222222222221</v>
      </c>
      <c r="L13" s="2">
        <f t="shared" si="12"/>
        <v>0.63888888888888884</v>
      </c>
      <c r="M13" s="2">
        <f t="shared" si="12"/>
        <v>0.68055555555555558</v>
      </c>
      <c r="N13" s="2">
        <f t="shared" si="12"/>
        <v>0.72222222222222221</v>
      </c>
      <c r="O13" s="2">
        <f t="shared" si="12"/>
        <v>0.76388888888888884</v>
      </c>
      <c r="P13" s="2">
        <v>2.0833333333333259E-3</v>
      </c>
    </row>
    <row r="14" spans="1:30">
      <c r="B14" s="2" t="s">
        <v>69</v>
      </c>
      <c r="C14" s="4" t="s">
        <v>72</v>
      </c>
      <c r="D14" s="21">
        <f t="shared" si="0"/>
        <v>0.29236111111111113</v>
      </c>
      <c r="E14" s="21">
        <f t="shared" si="1"/>
        <v>0.32013888888888892</v>
      </c>
      <c r="F14" s="21">
        <f t="shared" si="2"/>
        <v>0.3618055555555551</v>
      </c>
      <c r="G14" s="21">
        <f t="shared" si="3"/>
        <v>0.40347222222222212</v>
      </c>
      <c r="H14" s="21">
        <f>H16-$P$14</f>
        <v>0.44513888888888914</v>
      </c>
      <c r="I14" s="21">
        <f>I16-$P$14</f>
        <v>0.51458333333333328</v>
      </c>
      <c r="J14" s="21">
        <f t="shared" ref="J14:O14" si="13">J16-$P$14</f>
        <v>0.55625000000000002</v>
      </c>
      <c r="K14" s="21">
        <f t="shared" si="13"/>
        <v>0.59791666666666665</v>
      </c>
      <c r="L14" s="21">
        <f t="shared" si="13"/>
        <v>0.63958333333333328</v>
      </c>
      <c r="M14" s="21">
        <f t="shared" si="13"/>
        <v>0.68125000000000002</v>
      </c>
      <c r="N14" s="21">
        <f t="shared" si="13"/>
        <v>0.72291666666666665</v>
      </c>
      <c r="O14" s="21">
        <f t="shared" si="13"/>
        <v>0.76458333333333328</v>
      </c>
      <c r="P14" s="21">
        <v>1.388888888888884E-3</v>
      </c>
    </row>
    <row r="15" spans="1:30">
      <c r="B15" s="2" t="s">
        <v>69</v>
      </c>
      <c r="C15" s="4" t="s">
        <v>63</v>
      </c>
      <c r="D15" s="23">
        <f t="shared" si="0"/>
        <v>0.29305555555555557</v>
      </c>
      <c r="E15" s="23">
        <f t="shared" si="1"/>
        <v>0.32083333333333336</v>
      </c>
      <c r="F15" s="23">
        <f t="shared" si="2"/>
        <v>0.36249999999999954</v>
      </c>
      <c r="G15" s="23">
        <f t="shared" si="3"/>
        <v>0.40416666666666656</v>
      </c>
      <c r="H15" s="23">
        <f>H16-$P$15</f>
        <v>0.44583333333333358</v>
      </c>
      <c r="I15" s="23">
        <f>I16-$P$15</f>
        <v>0.51527777777777772</v>
      </c>
      <c r="J15" s="23">
        <f t="shared" ref="J15:O15" si="14">J16-$P$15</f>
        <v>0.55694444444444446</v>
      </c>
      <c r="K15" s="23">
        <f t="shared" si="14"/>
        <v>0.59861111111111109</v>
      </c>
      <c r="L15" s="23">
        <f t="shared" si="14"/>
        <v>0.64027777777777772</v>
      </c>
      <c r="M15" s="23">
        <f t="shared" si="14"/>
        <v>0.68194444444444446</v>
      </c>
      <c r="N15" s="23">
        <f t="shared" si="14"/>
        <v>0.72361111111111109</v>
      </c>
      <c r="O15" s="23">
        <f t="shared" si="14"/>
        <v>0.76527777777777772</v>
      </c>
      <c r="P15" s="23">
        <v>6.9444444444444198E-4</v>
      </c>
    </row>
    <row r="16" spans="1:30">
      <c r="B16" s="31" t="s">
        <v>69</v>
      </c>
      <c r="C16" s="32" t="s">
        <v>73</v>
      </c>
      <c r="D16" s="31">
        <v>0.29375000000000001</v>
      </c>
      <c r="E16" s="31">
        <f t="shared" ref="E16:O16" si="15">E17</f>
        <v>0.3215277777777778</v>
      </c>
      <c r="F16" s="31">
        <f t="shared" si="15"/>
        <v>0.36319444444444399</v>
      </c>
      <c r="G16" s="31">
        <f t="shared" si="15"/>
        <v>0.40486111111111101</v>
      </c>
      <c r="H16" s="31">
        <f t="shared" si="15"/>
        <v>0.44652777777777802</v>
      </c>
      <c r="I16" s="31">
        <f t="shared" si="15"/>
        <v>0.51597222222222217</v>
      </c>
      <c r="J16" s="31">
        <f t="shared" si="15"/>
        <v>0.55763888888888891</v>
      </c>
      <c r="K16" s="31">
        <f t="shared" si="15"/>
        <v>0.59930555555555554</v>
      </c>
      <c r="L16" s="31">
        <f t="shared" si="15"/>
        <v>0.64097222222222217</v>
      </c>
      <c r="M16" s="31">
        <f t="shared" si="15"/>
        <v>0.68263888888888891</v>
      </c>
      <c r="N16" s="31">
        <f t="shared" si="15"/>
        <v>0.72430555555555554</v>
      </c>
      <c r="O16" s="31">
        <f t="shared" si="15"/>
        <v>0.76597222222222217</v>
      </c>
      <c r="P16" s="31"/>
    </row>
    <row r="17" spans="2:16">
      <c r="B17" s="29" t="s">
        <v>69</v>
      </c>
      <c r="C17" s="30" t="s">
        <v>74</v>
      </c>
      <c r="D17" s="29">
        <v>0.29375000000000001</v>
      </c>
      <c r="E17" s="29">
        <v>0.3215277777777778</v>
      </c>
      <c r="F17" s="29">
        <v>0.36319444444444399</v>
      </c>
      <c r="G17" s="29">
        <v>0.40486111111111101</v>
      </c>
      <c r="H17" s="29">
        <v>0.44652777777777802</v>
      </c>
      <c r="I17" s="29">
        <v>0.51597222222222217</v>
      </c>
      <c r="J17" s="29">
        <v>0.55763888888888891</v>
      </c>
      <c r="K17" s="29">
        <v>0.59930555555555554</v>
      </c>
      <c r="L17" s="29">
        <v>0.64097222222222217</v>
      </c>
      <c r="M17" s="29">
        <v>0.68263888888888891</v>
      </c>
      <c r="N17" s="29">
        <v>0.72430555555555554</v>
      </c>
      <c r="O17" s="29">
        <v>0.76597222222222217</v>
      </c>
      <c r="P17" s="29"/>
    </row>
    <row r="18" spans="2:16">
      <c r="B18" s="2" t="s">
        <v>69</v>
      </c>
      <c r="C18" s="4" t="s">
        <v>44</v>
      </c>
      <c r="D18" s="2">
        <f t="shared" ref="D18:N18" si="16">D17+$P$18</f>
        <v>0.29444444444444445</v>
      </c>
      <c r="E18" s="2">
        <f t="shared" si="16"/>
        <v>0.32222222222222224</v>
      </c>
      <c r="F18" s="2">
        <f t="shared" si="16"/>
        <v>0.36388888888888843</v>
      </c>
      <c r="G18" s="2">
        <f t="shared" si="16"/>
        <v>0.40555555555555545</v>
      </c>
      <c r="H18" s="2">
        <f t="shared" si="16"/>
        <v>0.44722222222222247</v>
      </c>
      <c r="I18" s="2">
        <f t="shared" si="16"/>
        <v>0.51666666666666661</v>
      </c>
      <c r="J18" s="2">
        <f t="shared" si="16"/>
        <v>0.55833333333333335</v>
      </c>
      <c r="K18" s="2">
        <f t="shared" si="16"/>
        <v>0.6</v>
      </c>
      <c r="L18" s="2">
        <f t="shared" si="16"/>
        <v>0.64166666666666661</v>
      </c>
      <c r="M18" s="2">
        <f t="shared" si="16"/>
        <v>0.68333333333333335</v>
      </c>
      <c r="N18" s="2">
        <f t="shared" si="16"/>
        <v>0.72499999999999998</v>
      </c>
      <c r="O18" s="2">
        <f>O17+$P$18</f>
        <v>0.76666666666666661</v>
      </c>
      <c r="P18" s="2">
        <v>6.9444444444444447E-4</v>
      </c>
    </row>
    <row r="19" spans="2:16">
      <c r="B19" s="2" t="s">
        <v>69</v>
      </c>
      <c r="C19" s="4" t="s">
        <v>62</v>
      </c>
      <c r="D19" s="2">
        <f t="shared" ref="D19:N19" si="17">D17+$P$19</f>
        <v>0.2951388888888889</v>
      </c>
      <c r="E19" s="2">
        <f t="shared" si="17"/>
        <v>0.32291666666666669</v>
      </c>
      <c r="F19" s="2">
        <f t="shared" si="17"/>
        <v>0.36458333333333287</v>
      </c>
      <c r="G19" s="2">
        <f t="shared" si="17"/>
        <v>0.40624999999999989</v>
      </c>
      <c r="H19" s="2">
        <f t="shared" si="17"/>
        <v>0.44791666666666691</v>
      </c>
      <c r="I19" s="2">
        <f t="shared" si="17"/>
        <v>0.51736111111111105</v>
      </c>
      <c r="J19" s="2">
        <f t="shared" si="17"/>
        <v>0.55902777777777779</v>
      </c>
      <c r="K19" s="2">
        <f t="shared" si="17"/>
        <v>0.60069444444444442</v>
      </c>
      <c r="L19" s="2">
        <f t="shared" si="17"/>
        <v>0.64236111111111105</v>
      </c>
      <c r="M19" s="2">
        <f t="shared" si="17"/>
        <v>0.68402777777777779</v>
      </c>
      <c r="N19" s="2">
        <f t="shared" si="17"/>
        <v>0.72569444444444442</v>
      </c>
      <c r="O19" s="2">
        <f>O17+$P$19</f>
        <v>0.76736111111111105</v>
      </c>
      <c r="P19" s="2">
        <v>1.3888888888888889E-3</v>
      </c>
    </row>
    <row r="20" spans="2:16">
      <c r="B20" s="2" t="s">
        <v>69</v>
      </c>
      <c r="C20" s="4" t="s">
        <v>72</v>
      </c>
      <c r="D20" s="2">
        <f t="shared" ref="D20:N20" si="18">D17+$P$20</f>
        <v>0.29583333333333334</v>
      </c>
      <c r="E20" s="2">
        <f t="shared" si="18"/>
        <v>0.32361111111111113</v>
      </c>
      <c r="F20" s="2">
        <f t="shared" si="18"/>
        <v>0.36527777777777731</v>
      </c>
      <c r="G20" s="2">
        <f t="shared" si="18"/>
        <v>0.40694444444444433</v>
      </c>
      <c r="H20" s="2">
        <f t="shared" si="18"/>
        <v>0.44861111111111135</v>
      </c>
      <c r="I20" s="2">
        <f t="shared" si="18"/>
        <v>0.51805555555555549</v>
      </c>
      <c r="J20" s="2">
        <f t="shared" si="18"/>
        <v>0.55972222222222223</v>
      </c>
      <c r="K20" s="2">
        <f t="shared" si="18"/>
        <v>0.60138888888888886</v>
      </c>
      <c r="L20" s="2">
        <f t="shared" si="18"/>
        <v>0.64305555555555549</v>
      </c>
      <c r="M20" s="2">
        <f t="shared" si="18"/>
        <v>0.68472222222222223</v>
      </c>
      <c r="N20" s="2">
        <f t="shared" si="18"/>
        <v>0.72638888888888886</v>
      </c>
      <c r="O20" s="2">
        <f>O17+$P$20</f>
        <v>0.76805555555555549</v>
      </c>
      <c r="P20" s="2">
        <v>2.0833333333333259E-3</v>
      </c>
    </row>
    <row r="21" spans="2:16">
      <c r="B21" s="2" t="s">
        <v>69</v>
      </c>
      <c r="C21" s="4" t="s">
        <v>71</v>
      </c>
      <c r="D21" s="2">
        <f t="shared" ref="D21:N21" si="19">D17+$P$21</f>
        <v>0.29652777777777778</v>
      </c>
      <c r="E21" s="2">
        <f t="shared" si="19"/>
        <v>0.32430555555555557</v>
      </c>
      <c r="F21" s="2">
        <f t="shared" si="19"/>
        <v>0.36597222222222175</v>
      </c>
      <c r="G21" s="2">
        <f t="shared" si="19"/>
        <v>0.40763888888888877</v>
      </c>
      <c r="H21" s="2">
        <f t="shared" si="19"/>
        <v>0.44930555555555579</v>
      </c>
      <c r="I21" s="2">
        <f t="shared" si="19"/>
        <v>0.51874999999999993</v>
      </c>
      <c r="J21" s="2">
        <f t="shared" si="19"/>
        <v>0.56041666666666667</v>
      </c>
      <c r="K21" s="2">
        <f t="shared" si="19"/>
        <v>0.6020833333333333</v>
      </c>
      <c r="L21" s="2">
        <f t="shared" si="19"/>
        <v>0.64374999999999993</v>
      </c>
      <c r="M21" s="2">
        <f t="shared" si="19"/>
        <v>0.68541666666666667</v>
      </c>
      <c r="N21" s="2">
        <f t="shared" si="19"/>
        <v>0.7270833333333333</v>
      </c>
      <c r="O21" s="2">
        <f>O17+$P$21</f>
        <v>0.76874999999999993</v>
      </c>
      <c r="P21" s="2">
        <v>2.7777777777777779E-3</v>
      </c>
    </row>
    <row r="22" spans="2:16">
      <c r="B22" s="2" t="s">
        <v>69</v>
      </c>
      <c r="C22" s="4" t="s">
        <v>70</v>
      </c>
      <c r="D22" s="2">
        <f t="shared" ref="D22:N22" si="20">D17+$P$22</f>
        <v>0.29722222222222222</v>
      </c>
      <c r="E22" s="2">
        <f t="shared" si="20"/>
        <v>0.32500000000000001</v>
      </c>
      <c r="F22" s="2">
        <f t="shared" si="20"/>
        <v>0.3666666666666662</v>
      </c>
      <c r="G22" s="2">
        <f t="shared" si="20"/>
        <v>0.40833333333333321</v>
      </c>
      <c r="H22" s="2">
        <f t="shared" si="20"/>
        <v>0.45000000000000023</v>
      </c>
      <c r="I22" s="2">
        <f t="shared" si="20"/>
        <v>0.51944444444444438</v>
      </c>
      <c r="J22" s="2">
        <f t="shared" si="20"/>
        <v>0.56111111111111112</v>
      </c>
      <c r="K22" s="2">
        <f t="shared" si="20"/>
        <v>0.60277777777777775</v>
      </c>
      <c r="L22" s="2">
        <f t="shared" si="20"/>
        <v>0.64444444444444438</v>
      </c>
      <c r="M22" s="2">
        <f t="shared" si="20"/>
        <v>0.68611111111111112</v>
      </c>
      <c r="N22" s="2">
        <f t="shared" si="20"/>
        <v>0.72777777777777775</v>
      </c>
      <c r="O22" s="2">
        <f>O17+$P$22</f>
        <v>0.76944444444444438</v>
      </c>
      <c r="P22" s="2">
        <v>3.472222222222222E-3</v>
      </c>
    </row>
    <row r="23" spans="2:16">
      <c r="B23" s="2" t="s">
        <v>69</v>
      </c>
      <c r="C23" s="4" t="s">
        <v>20</v>
      </c>
      <c r="D23" s="2">
        <f t="shared" ref="D23:N23" si="21">D17+$P$23</f>
        <v>0.29791666666666666</v>
      </c>
      <c r="E23" s="2">
        <f t="shared" si="21"/>
        <v>0.32569444444444445</v>
      </c>
      <c r="F23" s="2">
        <f t="shared" si="21"/>
        <v>0.36736111111111064</v>
      </c>
      <c r="G23" s="2">
        <f t="shared" si="21"/>
        <v>0.40902777777777766</v>
      </c>
      <c r="H23" s="2">
        <f t="shared" si="21"/>
        <v>0.45069444444444468</v>
      </c>
      <c r="I23" s="2">
        <f t="shared" si="21"/>
        <v>0.52013888888888882</v>
      </c>
      <c r="J23" s="2">
        <f t="shared" si="21"/>
        <v>0.56180555555555556</v>
      </c>
      <c r="K23" s="2">
        <f t="shared" si="21"/>
        <v>0.60347222222222219</v>
      </c>
      <c r="L23" s="2">
        <f t="shared" si="21"/>
        <v>0.64513888888888882</v>
      </c>
      <c r="M23" s="2">
        <f t="shared" si="21"/>
        <v>0.68680555555555556</v>
      </c>
      <c r="N23" s="2">
        <f t="shared" si="21"/>
        <v>0.72847222222222219</v>
      </c>
      <c r="O23" s="2">
        <f>O17+$P$23</f>
        <v>0.77013888888888882</v>
      </c>
      <c r="P23" s="2">
        <v>4.1666666666666666E-3</v>
      </c>
    </row>
    <row r="24" spans="2:16">
      <c r="B24" s="2" t="s">
        <v>69</v>
      </c>
      <c r="C24" s="4" t="s">
        <v>21</v>
      </c>
      <c r="D24" s="2">
        <f t="shared" ref="D24:N24" si="22">D17+$P$24</f>
        <v>0.2986111111111111</v>
      </c>
      <c r="E24" s="2">
        <f t="shared" si="22"/>
        <v>0.3263888888888889</v>
      </c>
      <c r="F24" s="2">
        <f t="shared" si="22"/>
        <v>0.36805555555555508</v>
      </c>
      <c r="G24" s="2">
        <f t="shared" si="22"/>
        <v>0.4097222222222221</v>
      </c>
      <c r="H24" s="2">
        <f t="shared" si="22"/>
        <v>0.45138888888888912</v>
      </c>
      <c r="I24" s="2">
        <f t="shared" si="22"/>
        <v>0.52083333333333326</v>
      </c>
      <c r="J24" s="2">
        <f t="shared" si="22"/>
        <v>0.5625</v>
      </c>
      <c r="K24" s="2">
        <f t="shared" si="22"/>
        <v>0.60416666666666663</v>
      </c>
      <c r="L24" s="2">
        <f t="shared" si="22"/>
        <v>0.64583333333333326</v>
      </c>
      <c r="M24" s="2">
        <f t="shared" si="22"/>
        <v>0.6875</v>
      </c>
      <c r="N24" s="2">
        <f t="shared" si="22"/>
        <v>0.72916666666666663</v>
      </c>
      <c r="O24" s="2">
        <f>O17+$P$24</f>
        <v>0.77083333333333326</v>
      </c>
      <c r="P24" s="2">
        <v>4.8611111111111112E-3</v>
      </c>
    </row>
    <row r="25" spans="2:16">
      <c r="B25" s="2" t="s">
        <v>69</v>
      </c>
      <c r="C25" s="4" t="s">
        <v>22</v>
      </c>
      <c r="D25" s="2">
        <f t="shared" ref="D25:N25" si="23">D17+$P$25</f>
        <v>0.29930555555555555</v>
      </c>
      <c r="E25" s="2">
        <f t="shared" si="23"/>
        <v>0.32708333333333334</v>
      </c>
      <c r="F25" s="2">
        <f t="shared" si="23"/>
        <v>0.36874999999999952</v>
      </c>
      <c r="G25" s="2">
        <f t="shared" si="23"/>
        <v>0.41041666666666654</v>
      </c>
      <c r="H25" s="2">
        <f t="shared" si="23"/>
        <v>0.45208333333333356</v>
      </c>
      <c r="I25" s="2">
        <f t="shared" si="23"/>
        <v>0.5215277777777777</v>
      </c>
      <c r="J25" s="2">
        <f t="shared" si="23"/>
        <v>0.56319444444444444</v>
      </c>
      <c r="K25" s="2">
        <f t="shared" si="23"/>
        <v>0.60486111111111107</v>
      </c>
      <c r="L25" s="2">
        <f t="shared" si="23"/>
        <v>0.6465277777777777</v>
      </c>
      <c r="M25" s="2">
        <f t="shared" si="23"/>
        <v>0.68819444444444444</v>
      </c>
      <c r="N25" s="2">
        <f t="shared" si="23"/>
        <v>0.72986111111111107</v>
      </c>
      <c r="O25" s="2">
        <f>O17+$P$25</f>
        <v>0.7715277777777777</v>
      </c>
      <c r="P25" s="2">
        <v>5.5555555555555558E-3</v>
      </c>
    </row>
    <row r="26" spans="2:16">
      <c r="B26" s="2" t="s">
        <v>69</v>
      </c>
      <c r="C26" s="4" t="s">
        <v>23</v>
      </c>
      <c r="D26" s="2">
        <f t="shared" ref="D26:N26" si="24">D17+$P$26</f>
        <v>0.3</v>
      </c>
      <c r="E26" s="2">
        <f t="shared" si="24"/>
        <v>0.32777777777777778</v>
      </c>
      <c r="F26" s="2">
        <f t="shared" si="24"/>
        <v>0.36944444444444396</v>
      </c>
      <c r="G26" s="2">
        <f t="shared" si="24"/>
        <v>0.41111111111111098</v>
      </c>
      <c r="H26" s="2">
        <f t="shared" si="24"/>
        <v>0.452777777777778</v>
      </c>
      <c r="I26" s="2">
        <f t="shared" si="24"/>
        <v>0.52222222222222214</v>
      </c>
      <c r="J26" s="2">
        <f t="shared" si="24"/>
        <v>0.56388888888888888</v>
      </c>
      <c r="K26" s="2">
        <f t="shared" si="24"/>
        <v>0.60555555555555551</v>
      </c>
      <c r="L26" s="2">
        <f t="shared" si="24"/>
        <v>0.64722222222222214</v>
      </c>
      <c r="M26" s="2">
        <f t="shared" si="24"/>
        <v>0.68888888888888888</v>
      </c>
      <c r="N26" s="2">
        <f t="shared" si="24"/>
        <v>0.73055555555555551</v>
      </c>
      <c r="O26" s="2">
        <f>O17+$P$26</f>
        <v>0.77222222222222214</v>
      </c>
      <c r="P26" s="2">
        <v>6.2499999999999995E-3</v>
      </c>
    </row>
    <row r="27" spans="2:16">
      <c r="B27" s="2" t="s">
        <v>69</v>
      </c>
      <c r="C27" s="4" t="s">
        <v>24</v>
      </c>
      <c r="D27" s="2">
        <f t="shared" ref="D27:N27" si="25">D17+$P$27</f>
        <v>0.30069444444444443</v>
      </c>
      <c r="E27" s="2">
        <f t="shared" si="25"/>
        <v>0.32847222222222222</v>
      </c>
      <c r="F27" s="2">
        <f t="shared" si="25"/>
        <v>0.37013888888888841</v>
      </c>
      <c r="G27" s="2">
        <f t="shared" si="25"/>
        <v>0.41180555555555542</v>
      </c>
      <c r="H27" s="2">
        <f t="shared" si="25"/>
        <v>0.45347222222222244</v>
      </c>
      <c r="I27" s="2">
        <f t="shared" si="25"/>
        <v>0.52291666666666659</v>
      </c>
      <c r="J27" s="2">
        <f t="shared" si="25"/>
        <v>0.56458333333333333</v>
      </c>
      <c r="K27" s="2">
        <f t="shared" si="25"/>
        <v>0.60624999999999996</v>
      </c>
      <c r="L27" s="2">
        <f t="shared" si="25"/>
        <v>0.64791666666666659</v>
      </c>
      <c r="M27" s="2">
        <f t="shared" si="25"/>
        <v>0.68958333333333333</v>
      </c>
      <c r="N27" s="2">
        <f t="shared" si="25"/>
        <v>0.73124999999999996</v>
      </c>
      <c r="O27" s="2">
        <f>O17+$P$27</f>
        <v>0.77291666666666659</v>
      </c>
      <c r="P27" s="2">
        <v>6.9444444444444441E-3</v>
      </c>
    </row>
    <row r="28" spans="2:16">
      <c r="B28" s="2" t="s">
        <v>69</v>
      </c>
      <c r="C28" s="4" t="s">
        <v>25</v>
      </c>
      <c r="D28" s="2">
        <f t="shared" ref="D28:N28" si="26">D17+$P$28</f>
        <v>0.30138888888888887</v>
      </c>
      <c r="E28" s="2">
        <f t="shared" si="26"/>
        <v>0.32916666666666666</v>
      </c>
      <c r="F28" s="2">
        <f t="shared" si="26"/>
        <v>0.37083333333333285</v>
      </c>
      <c r="G28" s="2">
        <f t="shared" si="26"/>
        <v>0.41249999999999987</v>
      </c>
      <c r="H28" s="2">
        <f t="shared" si="26"/>
        <v>0.45416666666666689</v>
      </c>
      <c r="I28" s="2">
        <f t="shared" si="26"/>
        <v>0.52361111111111103</v>
      </c>
      <c r="J28" s="2">
        <f t="shared" si="26"/>
        <v>0.56527777777777777</v>
      </c>
      <c r="K28" s="2">
        <f t="shared" si="26"/>
        <v>0.6069444444444444</v>
      </c>
      <c r="L28" s="2">
        <f t="shared" si="26"/>
        <v>0.64861111111111103</v>
      </c>
      <c r="M28" s="2">
        <f t="shared" si="26"/>
        <v>0.69027777777777777</v>
      </c>
      <c r="N28" s="2">
        <f t="shared" si="26"/>
        <v>0.7319444444444444</v>
      </c>
      <c r="O28" s="2">
        <f>O17+$P$28</f>
        <v>0.77361111111111103</v>
      </c>
      <c r="P28" s="2">
        <v>7.6388888888888886E-3</v>
      </c>
    </row>
    <row r="29" spans="2:16">
      <c r="B29" s="2" t="s">
        <v>69</v>
      </c>
      <c r="C29" s="4" t="s">
        <v>26</v>
      </c>
      <c r="D29" s="2">
        <f t="shared" ref="D29:N29" si="27">D17+$P$29</f>
        <v>0.30208333333333337</v>
      </c>
      <c r="E29" s="2">
        <f t="shared" si="27"/>
        <v>0.32986111111111116</v>
      </c>
      <c r="F29" s="2">
        <f t="shared" si="27"/>
        <v>0.37152777777777735</v>
      </c>
      <c r="G29" s="2">
        <f t="shared" si="27"/>
        <v>0.41319444444444436</v>
      </c>
      <c r="H29" s="2">
        <f t="shared" si="27"/>
        <v>0.45486111111111138</v>
      </c>
      <c r="I29" s="2">
        <f t="shared" si="27"/>
        <v>0.52430555555555547</v>
      </c>
      <c r="J29" s="2">
        <f t="shared" si="27"/>
        <v>0.56597222222222221</v>
      </c>
      <c r="K29" s="2">
        <f t="shared" si="27"/>
        <v>0.60763888888888884</v>
      </c>
      <c r="L29" s="2">
        <f t="shared" si="27"/>
        <v>0.64930555555555547</v>
      </c>
      <c r="M29" s="2">
        <f t="shared" si="27"/>
        <v>0.69097222222222221</v>
      </c>
      <c r="N29" s="2">
        <f t="shared" si="27"/>
        <v>0.73263888888888884</v>
      </c>
      <c r="O29" s="2">
        <f>O17+$P$29</f>
        <v>0.77430555555555547</v>
      </c>
      <c r="P29" s="2">
        <v>8.3333333333333332E-3</v>
      </c>
    </row>
    <row r="30" spans="2:16">
      <c r="B30" s="2" t="s">
        <v>69</v>
      </c>
      <c r="C30" s="4" t="s">
        <v>27</v>
      </c>
      <c r="D30" s="2">
        <f t="shared" ref="D30:N30" si="28">D17+$P$30</f>
        <v>0.30347222222222225</v>
      </c>
      <c r="E30" s="2">
        <f t="shared" si="28"/>
        <v>0.33125000000000004</v>
      </c>
      <c r="F30" s="2">
        <f t="shared" si="28"/>
        <v>0.37291666666666623</v>
      </c>
      <c r="G30" s="2">
        <f t="shared" si="28"/>
        <v>0.41458333333333325</v>
      </c>
      <c r="H30" s="2">
        <f t="shared" si="28"/>
        <v>0.45625000000000027</v>
      </c>
      <c r="I30" s="2">
        <f t="shared" si="28"/>
        <v>0.52569444444444435</v>
      </c>
      <c r="J30" s="2">
        <f t="shared" si="28"/>
        <v>0.56736111111111109</v>
      </c>
      <c r="K30" s="2">
        <f t="shared" si="28"/>
        <v>0.60902777777777772</v>
      </c>
      <c r="L30" s="2">
        <f t="shared" si="28"/>
        <v>0.65069444444444435</v>
      </c>
      <c r="M30" s="2">
        <f t="shared" si="28"/>
        <v>0.69236111111111109</v>
      </c>
      <c r="N30" s="2">
        <f t="shared" si="28"/>
        <v>0.73402777777777772</v>
      </c>
      <c r="O30" s="2">
        <f>O17+$P$30</f>
        <v>0.77569444444444435</v>
      </c>
      <c r="P30" s="2">
        <v>9.7222222222222224E-3</v>
      </c>
    </row>
  </sheetData>
  <conditionalFormatting sqref="D5:G15 P5:P16 D16:H16 B5:C30">
    <cfRule type="expression" dxfId="157" priority="9">
      <formula>1-MOD(ROW(),2)</formula>
    </cfRule>
  </conditionalFormatting>
  <conditionalFormatting sqref="D5:G15 P5:P16 D16:H16 B5:C30">
    <cfRule type="expression" dxfId="156" priority="10">
      <formula>MOD(ROW(),2)</formula>
    </cfRule>
  </conditionalFormatting>
  <conditionalFormatting sqref="P17:P30 D17:H17">
    <cfRule type="expression" dxfId="155" priority="5">
      <formula>1-MOD(ROW(),2)</formula>
    </cfRule>
  </conditionalFormatting>
  <conditionalFormatting sqref="P17:P30 D17:H17">
    <cfRule type="expression" dxfId="154" priority="6">
      <formula>MOD(ROW(),2)</formula>
    </cfRule>
  </conditionalFormatting>
  <conditionalFormatting sqref="H5:O15 I16:O16">
    <cfRule type="expression" dxfId="153" priority="3">
      <formula>1-MOD(ROW(),2)</formula>
    </cfRule>
  </conditionalFormatting>
  <conditionalFormatting sqref="H5:O15 I16:O16">
    <cfRule type="expression" dxfId="152" priority="4">
      <formula>MOD(ROW(),2)</formula>
    </cfRule>
  </conditionalFormatting>
  <conditionalFormatting sqref="I17:O17 D18:O30">
    <cfRule type="expression" dxfId="151" priority="1">
      <formula>1-MOD(ROW(),2)</formula>
    </cfRule>
  </conditionalFormatting>
  <conditionalFormatting sqref="I17:O17 D18:O30">
    <cfRule type="expression" dxfId="150" priority="2">
      <formula>MOD(ROW(),2)</formula>
    </cfRule>
  </conditionalFormatting>
  <pageMargins left="0.75" right="0.75" top="1" bottom="1" header="0.5" footer="0.5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35"/>
  <sheetViews>
    <sheetView showOutlineSymbols="0" showWhiteSpace="0" workbookViewId="0">
      <selection activeCell="C26" sqref="C26"/>
    </sheetView>
  </sheetViews>
  <sheetFormatPr defaultRowHeight="12.75"/>
  <cols>
    <col min="1" max="1" width="12.59765625" style="1" bestFit="1" customWidth="1"/>
    <col min="2" max="2" width="2.69921875" style="1" bestFit="1" customWidth="1"/>
    <col min="3" max="3" width="16.19921875" style="1" bestFit="1" customWidth="1"/>
    <col min="4" max="4" width="6.296875" style="1" bestFit="1" customWidth="1"/>
    <col min="5" max="5" width="6.296875" style="1" customWidth="1"/>
    <col min="6" max="8" width="6.296875" style="1" bestFit="1" customWidth="1"/>
    <col min="9" max="9" width="6.296875" style="1" customWidth="1"/>
    <col min="10" max="10" width="5.69921875" style="13" bestFit="1" customWidth="1"/>
    <col min="11" max="11" width="8.8984375" style="1" bestFit="1" customWidth="1"/>
    <col min="12" max="12" width="4.59765625" style="1" bestFit="1" customWidth="1"/>
    <col min="13" max="13" width="7.296875" style="1" bestFit="1" customWidth="1"/>
    <col min="14" max="14" width="3.3984375" style="1" bestFit="1" customWidth="1"/>
    <col min="15" max="15" width="7.5" style="1" bestFit="1" customWidth="1"/>
    <col min="16" max="16" width="8.796875" style="1" bestFit="1" customWidth="1"/>
    <col min="17" max="17" width="6.09765625" style="1" bestFit="1" customWidth="1"/>
    <col min="18" max="18" width="11.19921875" style="1" bestFit="1" customWidth="1"/>
    <col min="19" max="19" width="6.8984375" style="1" bestFit="1" customWidth="1"/>
    <col min="20" max="20" width="8.19921875" style="1" bestFit="1" customWidth="1"/>
    <col min="21" max="21" width="9.19921875" style="1" bestFit="1" customWidth="1"/>
    <col min="22" max="22" width="3.8984375" style="1" bestFit="1" customWidth="1"/>
    <col min="23" max="23" width="4.8984375" style="1" bestFit="1" customWidth="1"/>
    <col min="24" max="24" width="5.796875" style="1" bestFit="1" customWidth="1"/>
    <col min="25" max="25" width="8.3984375" style="1" bestFit="1" customWidth="1"/>
    <col min="26" max="26" width="4" style="1" bestFit="1" customWidth="1"/>
    <col min="27" max="27" width="10" style="1" bestFit="1" customWidth="1"/>
    <col min="28" max="28" width="5" style="1" bestFit="1" customWidth="1"/>
    <col min="29" max="16384" width="8.796875" style="1"/>
  </cols>
  <sheetData>
    <row r="1" spans="1:22" ht="15.75">
      <c r="A1" s="1" t="s">
        <v>0</v>
      </c>
      <c r="C1" s="76" t="s">
        <v>75</v>
      </c>
    </row>
    <row r="2" spans="1:22">
      <c r="A2" s="13">
        <f>SUM(F2:AT2)</f>
        <v>45.78</v>
      </c>
      <c r="C2" s="1" t="s">
        <v>2</v>
      </c>
      <c r="D2" s="1">
        <v>8.8800000000000008</v>
      </c>
      <c r="E2" s="13">
        <v>12.22</v>
      </c>
      <c r="F2" s="13">
        <v>12.22</v>
      </c>
      <c r="G2" s="13">
        <v>12.22</v>
      </c>
      <c r="H2" s="13">
        <v>12.22</v>
      </c>
      <c r="I2" s="13">
        <v>9.1199999999999992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>
      <c r="B3" s="1" t="s">
        <v>3</v>
      </c>
      <c r="C3" s="1" t="s">
        <v>4</v>
      </c>
      <c r="D3" s="1" t="s">
        <v>5</v>
      </c>
      <c r="E3" s="1" t="s">
        <v>5</v>
      </c>
      <c r="F3" s="1" t="s">
        <v>5</v>
      </c>
      <c r="G3" s="1" t="s">
        <v>5</v>
      </c>
      <c r="H3" s="1" t="s">
        <v>5</v>
      </c>
      <c r="I3" s="1" t="s">
        <v>5</v>
      </c>
      <c r="J3" s="13" t="s">
        <v>6</v>
      </c>
    </row>
    <row r="4" spans="1:22">
      <c r="D4" s="80" t="s">
        <v>7</v>
      </c>
      <c r="E4" s="80" t="s">
        <v>7</v>
      </c>
      <c r="F4" s="80" t="s">
        <v>7</v>
      </c>
      <c r="G4" s="80" t="s">
        <v>7</v>
      </c>
      <c r="H4" s="80" t="s">
        <v>7</v>
      </c>
      <c r="I4" s="80" t="s">
        <v>7</v>
      </c>
    </row>
    <row r="5" spans="1:22">
      <c r="B5" s="2" t="s">
        <v>76</v>
      </c>
      <c r="C5" s="4" t="s">
        <v>54</v>
      </c>
      <c r="D5" s="4"/>
      <c r="E5" s="2">
        <f>$E$12-J5</f>
        <v>0.25972222222222219</v>
      </c>
      <c r="F5" s="2">
        <f t="shared" ref="F5:F11" si="0">$F$12-J5</f>
        <v>0.30069444444444438</v>
      </c>
      <c r="G5" s="2">
        <f t="shared" ref="G5:G11" si="1">$G$12-J5</f>
        <v>0.32847222222222217</v>
      </c>
      <c r="H5" s="2">
        <f t="shared" ref="H5:H11" si="2">$H$12-J5</f>
        <v>0.35624999999999996</v>
      </c>
      <c r="I5" s="39">
        <f t="shared" ref="I5:I10" si="3">$I$12-J5</f>
        <v>0.97152777777777788</v>
      </c>
      <c r="J5" s="12">
        <v>4.1666666666666796E-3</v>
      </c>
    </row>
    <row r="6" spans="1:22">
      <c r="B6" s="2" t="s">
        <v>76</v>
      </c>
      <c r="C6" s="4" t="s">
        <v>52</v>
      </c>
      <c r="D6" s="4"/>
      <c r="E6" s="2">
        <f t="shared" ref="E6:E11" si="4">$E$12-J6</f>
        <v>0.26041666666666663</v>
      </c>
      <c r="F6" s="2">
        <f t="shared" si="0"/>
        <v>0.30138888888888882</v>
      </c>
      <c r="G6" s="2">
        <f t="shared" si="1"/>
        <v>0.32916666666666661</v>
      </c>
      <c r="H6" s="2">
        <f t="shared" si="2"/>
        <v>0.3569444444444444</v>
      </c>
      <c r="I6" s="39">
        <f t="shared" si="3"/>
        <v>0.97222222222222232</v>
      </c>
      <c r="J6" s="12">
        <v>3.4722222222222376E-3</v>
      </c>
    </row>
    <row r="7" spans="1:22">
      <c r="B7" s="2" t="s">
        <v>76</v>
      </c>
      <c r="C7" s="4" t="s">
        <v>51</v>
      </c>
      <c r="D7" s="4"/>
      <c r="E7" s="2">
        <f t="shared" si="4"/>
        <v>0.26111111111111107</v>
      </c>
      <c r="F7" s="2">
        <f t="shared" si="0"/>
        <v>0.30208333333333326</v>
      </c>
      <c r="G7" s="2">
        <f t="shared" si="1"/>
        <v>0.32986111111111105</v>
      </c>
      <c r="H7" s="2">
        <f t="shared" si="2"/>
        <v>0.35763888888888884</v>
      </c>
      <c r="I7" s="39">
        <f t="shared" si="3"/>
        <v>0.97291666666666676</v>
      </c>
      <c r="J7" s="12">
        <v>2.7777777777777957E-3</v>
      </c>
    </row>
    <row r="8" spans="1:22">
      <c r="B8" s="2" t="s">
        <v>76</v>
      </c>
      <c r="C8" s="4" t="s">
        <v>77</v>
      </c>
      <c r="D8" s="4"/>
      <c r="E8" s="2">
        <f t="shared" si="4"/>
        <v>0.26180555555555551</v>
      </c>
      <c r="F8" s="2">
        <f t="shared" si="0"/>
        <v>0.3027777777777777</v>
      </c>
      <c r="G8" s="2">
        <f t="shared" si="1"/>
        <v>0.33055555555555549</v>
      </c>
      <c r="H8" s="2">
        <f t="shared" si="2"/>
        <v>0.35833333333333328</v>
      </c>
      <c r="I8" s="39">
        <f t="shared" si="3"/>
        <v>0.9736111111111112</v>
      </c>
      <c r="J8" s="12">
        <v>2.0833333333333537E-3</v>
      </c>
    </row>
    <row r="9" spans="1:22">
      <c r="B9" s="2" t="s">
        <v>76</v>
      </c>
      <c r="C9" s="4" t="s">
        <v>78</v>
      </c>
      <c r="D9" s="4"/>
      <c r="E9" s="2">
        <f t="shared" si="4"/>
        <v>0.26180555555555551</v>
      </c>
      <c r="F9" s="2">
        <f t="shared" si="0"/>
        <v>0.3027777777777777</v>
      </c>
      <c r="G9" s="2">
        <f t="shared" si="1"/>
        <v>0.33055555555555549</v>
      </c>
      <c r="H9" s="2">
        <f t="shared" si="2"/>
        <v>0.35833333333333328</v>
      </c>
      <c r="I9" s="39">
        <f t="shared" si="3"/>
        <v>0.9736111111111112</v>
      </c>
      <c r="J9" s="12">
        <v>2.0833333333333537E-3</v>
      </c>
    </row>
    <row r="10" spans="1:22">
      <c r="B10" s="2" t="s">
        <v>76</v>
      </c>
      <c r="C10" s="4" t="s">
        <v>18</v>
      </c>
      <c r="D10" s="4"/>
      <c r="E10" s="2">
        <f t="shared" si="4"/>
        <v>0.26249999999999996</v>
      </c>
      <c r="F10" s="2">
        <f t="shared" si="0"/>
        <v>0.30347222222222214</v>
      </c>
      <c r="G10" s="2">
        <f t="shared" si="1"/>
        <v>0.33124999999999993</v>
      </c>
      <c r="H10" s="2">
        <f t="shared" si="2"/>
        <v>0.35902777777777772</v>
      </c>
      <c r="I10" s="39">
        <f t="shared" si="3"/>
        <v>0.97430555555555565</v>
      </c>
      <c r="J10" s="12">
        <v>1.3888888888889117E-3</v>
      </c>
    </row>
    <row r="11" spans="1:22">
      <c r="B11" s="2" t="s">
        <v>76</v>
      </c>
      <c r="C11" s="4" t="s">
        <v>17</v>
      </c>
      <c r="D11" s="4"/>
      <c r="E11" s="2">
        <f t="shared" si="4"/>
        <v>0.2631944444444444</v>
      </c>
      <c r="F11" s="2">
        <f t="shared" si="0"/>
        <v>0.30416666666666659</v>
      </c>
      <c r="G11" s="2">
        <f t="shared" si="1"/>
        <v>0.33194444444444438</v>
      </c>
      <c r="H11" s="39">
        <f t="shared" si="2"/>
        <v>0.35972222222222217</v>
      </c>
      <c r="I11" s="39">
        <f>$I$12-J11</f>
        <v>0.97500000000000009</v>
      </c>
      <c r="J11" s="12">
        <v>6.9444444444446973E-4</v>
      </c>
    </row>
    <row r="12" spans="1:22">
      <c r="B12" s="2" t="s">
        <v>76</v>
      </c>
      <c r="C12" s="17" t="s">
        <v>16</v>
      </c>
      <c r="D12" s="18">
        <v>0.22361111111111109</v>
      </c>
      <c r="E12" s="18">
        <v>0.2638888888888889</v>
      </c>
      <c r="F12" s="18">
        <v>0.30486111111111108</v>
      </c>
      <c r="G12" s="18">
        <v>0.33263888888888887</v>
      </c>
      <c r="H12" s="18">
        <v>0.36041666666666666</v>
      </c>
      <c r="I12" s="38">
        <v>0.97569444444444453</v>
      </c>
      <c r="J12" s="15"/>
    </row>
    <row r="13" spans="1:22">
      <c r="B13" s="2" t="s">
        <v>76</v>
      </c>
      <c r="C13" s="4" t="s">
        <v>29</v>
      </c>
      <c r="D13" s="2">
        <f>$D$12+J13</f>
        <v>0.22499999999999998</v>
      </c>
      <c r="E13" s="2">
        <f>$E$12+J13</f>
        <v>0.26527777777777778</v>
      </c>
      <c r="F13" s="2">
        <f>$F$12+J13</f>
        <v>0.30624999999999997</v>
      </c>
      <c r="G13" s="2">
        <f>$G$12+J13</f>
        <v>0.33402777777777776</v>
      </c>
      <c r="H13" s="2">
        <f>$H$12+J13</f>
        <v>0.36180555555555555</v>
      </c>
      <c r="I13" s="2">
        <f>$I$12+J13</f>
        <v>0.97708333333333341</v>
      </c>
      <c r="J13" s="12">
        <v>1.388888888888884E-3</v>
      </c>
    </row>
    <row r="14" spans="1:22">
      <c r="B14" s="2" t="s">
        <v>76</v>
      </c>
      <c r="C14" s="22" t="s">
        <v>13</v>
      </c>
      <c r="D14" s="2">
        <f t="shared" ref="D14:D16" si="5">$D$12+J14</f>
        <v>0.22569444444444442</v>
      </c>
      <c r="E14" s="2">
        <f t="shared" ref="E14:E16" si="6">$E$12+J14</f>
        <v>0.26597222222222222</v>
      </c>
      <c r="F14" s="2">
        <f>$F$12+J14</f>
        <v>0.30694444444444441</v>
      </c>
      <c r="G14" s="2">
        <f>$G$12+J14</f>
        <v>0.3347222222222222</v>
      </c>
      <c r="H14" s="2">
        <f>$H$12+J14</f>
        <v>0.36249999999999999</v>
      </c>
      <c r="I14" s="2">
        <f t="shared" ref="I14:I16" si="7">$I$12+J14</f>
        <v>0.97777777777777786</v>
      </c>
      <c r="J14" s="12">
        <v>2.0833333333333259E-3</v>
      </c>
    </row>
    <row r="15" spans="1:22">
      <c r="B15" s="2" t="s">
        <v>76</v>
      </c>
      <c r="C15" s="24" t="s">
        <v>79</v>
      </c>
      <c r="D15" s="2">
        <f t="shared" si="5"/>
        <v>0.22638888888888886</v>
      </c>
      <c r="E15" s="2">
        <f t="shared" si="6"/>
        <v>0.26666666666666666</v>
      </c>
      <c r="F15" s="2">
        <f>$F$12+J15</f>
        <v>0.30763888888888885</v>
      </c>
      <c r="G15" s="2">
        <f>$G$12+J15</f>
        <v>0.33541666666666664</v>
      </c>
      <c r="H15" s="2">
        <f>$H$12+J15</f>
        <v>0.36319444444444443</v>
      </c>
      <c r="I15" s="2">
        <f t="shared" si="7"/>
        <v>0.9784722222222223</v>
      </c>
      <c r="J15" s="12">
        <v>2.7777777777777679E-3</v>
      </c>
    </row>
    <row r="16" spans="1:22">
      <c r="B16" s="10" t="s">
        <v>76</v>
      </c>
      <c r="C16" s="77" t="s">
        <v>80</v>
      </c>
      <c r="D16" s="10">
        <f t="shared" si="5"/>
        <v>0.2270833333333333</v>
      </c>
      <c r="E16" s="10">
        <f t="shared" si="6"/>
        <v>0.2673611111111111</v>
      </c>
      <c r="F16" s="10">
        <f>$F$12+J16</f>
        <v>0.30833333333333329</v>
      </c>
      <c r="G16" s="10">
        <f>$G$12+J16</f>
        <v>0.33611111111111108</v>
      </c>
      <c r="H16" s="10">
        <f>$H$12+J16</f>
        <v>0.36388888888888887</v>
      </c>
      <c r="I16" s="10">
        <f t="shared" si="7"/>
        <v>0.97916666666666674</v>
      </c>
      <c r="J16" s="14">
        <v>3.472222222222222E-3</v>
      </c>
    </row>
    <row r="17" spans="2:10">
      <c r="B17" s="8" t="s">
        <v>76</v>
      </c>
      <c r="C17" s="9" t="s">
        <v>81</v>
      </c>
      <c r="D17" s="8">
        <f t="shared" ref="D17:D23" si="8">$D$25-J17</f>
        <v>0.22708333333333333</v>
      </c>
      <c r="E17" s="8">
        <f>$E$25-J17</f>
        <v>0.28472222222222227</v>
      </c>
      <c r="F17" s="8">
        <f t="shared" ref="F17:F24" si="9">$F$25-J17</f>
        <v>0.3125</v>
      </c>
      <c r="G17" s="8">
        <f t="shared" ref="G17:G24" si="10">$G$25-J17</f>
        <v>0.34027777777777785</v>
      </c>
      <c r="H17" s="8">
        <f t="shared" ref="H17:H24" si="11">$H$25-J17</f>
        <v>0.36805555555555558</v>
      </c>
      <c r="I17" s="8">
        <f>$I$25-J17</f>
        <v>0.97916666666666663</v>
      </c>
      <c r="J17" s="12">
        <v>5.5555555555555358E-3</v>
      </c>
    </row>
    <row r="18" spans="2:10">
      <c r="B18" s="2" t="s">
        <v>76</v>
      </c>
      <c r="C18" s="4" t="s">
        <v>82</v>
      </c>
      <c r="D18" s="2">
        <f t="shared" si="8"/>
        <v>0.22777777777777777</v>
      </c>
      <c r="E18" s="8">
        <f t="shared" ref="E18:E24" si="12">$E$25-J18</f>
        <v>0.28541666666666671</v>
      </c>
      <c r="F18" s="2">
        <f t="shared" si="9"/>
        <v>0.31319444444444444</v>
      </c>
      <c r="G18" s="2">
        <f t="shared" si="10"/>
        <v>0.34097222222222229</v>
      </c>
      <c r="H18" s="2">
        <f t="shared" si="11"/>
        <v>0.36875000000000002</v>
      </c>
      <c r="I18" s="8">
        <f t="shared" ref="I18:I24" si="13">$I$25-J18</f>
        <v>0.97986111111111107</v>
      </c>
      <c r="J18" s="12">
        <v>4.8611111111110938E-3</v>
      </c>
    </row>
    <row r="19" spans="2:10">
      <c r="B19" s="2" t="s">
        <v>76</v>
      </c>
      <c r="C19" s="4" t="s">
        <v>83</v>
      </c>
      <c r="D19" s="2">
        <f t="shared" si="8"/>
        <v>0.22847222222222222</v>
      </c>
      <c r="E19" s="8">
        <f t="shared" si="12"/>
        <v>0.28611111111111115</v>
      </c>
      <c r="F19" s="2">
        <f t="shared" si="9"/>
        <v>0.31388888888888888</v>
      </c>
      <c r="G19" s="2">
        <f t="shared" si="10"/>
        <v>0.34166666666666673</v>
      </c>
      <c r="H19" s="2">
        <f t="shared" si="11"/>
        <v>0.36944444444444446</v>
      </c>
      <c r="I19" s="8">
        <f t="shared" si="13"/>
        <v>0.98055555555555551</v>
      </c>
      <c r="J19" s="12">
        <v>4.1666666666666519E-3</v>
      </c>
    </row>
    <row r="20" spans="2:10">
      <c r="B20" s="2" t="s">
        <v>76</v>
      </c>
      <c r="C20" s="4" t="s">
        <v>84</v>
      </c>
      <c r="D20" s="2">
        <f t="shared" si="8"/>
        <v>0.22916666666666666</v>
      </c>
      <c r="E20" s="8">
        <f t="shared" si="12"/>
        <v>0.28680555555555559</v>
      </c>
      <c r="F20" s="2">
        <f t="shared" si="9"/>
        <v>0.31458333333333333</v>
      </c>
      <c r="G20" s="2">
        <f t="shared" si="10"/>
        <v>0.34236111111111117</v>
      </c>
      <c r="H20" s="2">
        <f t="shared" si="11"/>
        <v>0.37013888888888891</v>
      </c>
      <c r="I20" s="8">
        <f t="shared" si="13"/>
        <v>0.98124999999999996</v>
      </c>
      <c r="J20" s="12">
        <v>3.4722222222222099E-3</v>
      </c>
    </row>
    <row r="21" spans="2:10">
      <c r="B21" s="2" t="s">
        <v>76</v>
      </c>
      <c r="C21" s="4" t="s">
        <v>85</v>
      </c>
      <c r="D21" s="2">
        <f t="shared" si="8"/>
        <v>0.2298611111111111</v>
      </c>
      <c r="E21" s="8">
        <f t="shared" si="12"/>
        <v>0.28750000000000003</v>
      </c>
      <c r="F21" s="2">
        <f t="shared" si="9"/>
        <v>0.31527777777777777</v>
      </c>
      <c r="G21" s="2">
        <f t="shared" si="10"/>
        <v>0.34305555555555561</v>
      </c>
      <c r="H21" s="2">
        <f t="shared" si="11"/>
        <v>0.37083333333333335</v>
      </c>
      <c r="I21" s="8">
        <f t="shared" si="13"/>
        <v>0.9819444444444444</v>
      </c>
      <c r="J21" s="12">
        <v>2.7777777777777679E-3</v>
      </c>
    </row>
    <row r="22" spans="2:10">
      <c r="B22" s="2" t="s">
        <v>76</v>
      </c>
      <c r="C22" s="4" t="s">
        <v>13</v>
      </c>
      <c r="D22" s="2">
        <f t="shared" si="8"/>
        <v>0.23055555555555554</v>
      </c>
      <c r="E22" s="8">
        <f t="shared" si="12"/>
        <v>0.28819444444444448</v>
      </c>
      <c r="F22" s="2">
        <f t="shared" si="9"/>
        <v>0.31597222222222221</v>
      </c>
      <c r="G22" s="2">
        <f t="shared" si="10"/>
        <v>0.34375000000000006</v>
      </c>
      <c r="H22" s="2">
        <f t="shared" si="11"/>
        <v>0.37152777777777779</v>
      </c>
      <c r="I22" s="8">
        <f t="shared" si="13"/>
        <v>0.98263888888888884</v>
      </c>
      <c r="J22" s="12">
        <v>2.0833333333333259E-3</v>
      </c>
    </row>
    <row r="23" spans="2:10">
      <c r="B23" s="2" t="s">
        <v>76</v>
      </c>
      <c r="C23" s="4" t="s">
        <v>14</v>
      </c>
      <c r="D23" s="2">
        <f t="shared" si="8"/>
        <v>0.23124999999999998</v>
      </c>
      <c r="E23" s="8">
        <f t="shared" si="12"/>
        <v>0.28888888888888892</v>
      </c>
      <c r="F23" s="2">
        <f t="shared" si="9"/>
        <v>0.31666666666666665</v>
      </c>
      <c r="G23" s="2">
        <f t="shared" si="10"/>
        <v>0.3444444444444445</v>
      </c>
      <c r="H23" s="2">
        <f t="shared" si="11"/>
        <v>0.37222222222222223</v>
      </c>
      <c r="I23" s="2">
        <f t="shared" si="13"/>
        <v>0.98333333333333328</v>
      </c>
      <c r="J23" s="12">
        <v>1.388888888888884E-3</v>
      </c>
    </row>
    <row r="24" spans="2:10">
      <c r="B24" s="2" t="s">
        <v>76</v>
      </c>
      <c r="C24" s="4" t="s">
        <v>15</v>
      </c>
      <c r="D24" s="2">
        <f>$D$25-J24</f>
        <v>0.23194444444444443</v>
      </c>
      <c r="E24" s="8">
        <f t="shared" si="12"/>
        <v>0.28958333333333336</v>
      </c>
      <c r="F24" s="2">
        <f t="shared" si="9"/>
        <v>0.31736111111111109</v>
      </c>
      <c r="G24" s="2">
        <f t="shared" si="10"/>
        <v>0.34513888888888894</v>
      </c>
      <c r="H24" s="2">
        <f t="shared" si="11"/>
        <v>0.37291666666666667</v>
      </c>
      <c r="I24" s="2">
        <f t="shared" si="13"/>
        <v>0.98402777777777772</v>
      </c>
      <c r="J24" s="12">
        <v>6.9444444444444198E-4</v>
      </c>
    </row>
    <row r="25" spans="2:10">
      <c r="B25" s="2" t="s">
        <v>76</v>
      </c>
      <c r="C25" s="17" t="s">
        <v>16</v>
      </c>
      <c r="D25" s="18">
        <v>0.23263888888888887</v>
      </c>
      <c r="E25" s="18">
        <v>0.2902777777777778</v>
      </c>
      <c r="F25" s="18">
        <v>0.31805555555555554</v>
      </c>
      <c r="G25" s="18">
        <v>0.34583333333333338</v>
      </c>
      <c r="H25" s="18">
        <v>0.37361111111111112</v>
      </c>
      <c r="I25" s="38">
        <v>0.98472222222222217</v>
      </c>
      <c r="J25" s="15"/>
    </row>
    <row r="26" spans="2:10">
      <c r="B26" s="2" t="s">
        <v>76</v>
      </c>
      <c r="C26" s="4" t="s">
        <v>17</v>
      </c>
      <c r="D26" s="2">
        <f>$D$25+J26</f>
        <v>0.23333333333333331</v>
      </c>
      <c r="E26" s="2">
        <f>$E$25+J26</f>
        <v>0.29097222222222224</v>
      </c>
      <c r="F26" s="2">
        <f t="shared" ref="F26:F32" si="14">$F$25+J26</f>
        <v>0.31874999999999998</v>
      </c>
      <c r="G26" s="2">
        <f t="shared" ref="G26:G32" si="15">$G$25+J26</f>
        <v>0.34652777777777782</v>
      </c>
      <c r="H26" s="39">
        <f t="shared" ref="H26:H32" si="16">$H$25+J26</f>
        <v>0.37430555555555556</v>
      </c>
      <c r="I26" s="39"/>
      <c r="J26" s="12">
        <v>6.9444444444444198E-4</v>
      </c>
    </row>
    <row r="27" spans="2:10">
      <c r="B27" s="2" t="s">
        <v>76</v>
      </c>
      <c r="C27" s="4" t="s">
        <v>18</v>
      </c>
      <c r="D27" s="2">
        <f t="shared" ref="D27:D32" si="17">$D$25+J27</f>
        <v>0.23402777777777775</v>
      </c>
      <c r="E27" s="2">
        <f t="shared" ref="E27:E32" si="18">$E$25+J27</f>
        <v>0.29166666666666669</v>
      </c>
      <c r="F27" s="2">
        <f t="shared" si="14"/>
        <v>0.31944444444444442</v>
      </c>
      <c r="G27" s="2">
        <f t="shared" si="15"/>
        <v>0.34722222222222227</v>
      </c>
      <c r="H27" s="2">
        <f t="shared" si="16"/>
        <v>0.375</v>
      </c>
      <c r="I27" s="2"/>
      <c r="J27" s="12">
        <v>1.388888888888884E-3</v>
      </c>
    </row>
    <row r="28" spans="2:10">
      <c r="B28" s="2" t="s">
        <v>76</v>
      </c>
      <c r="C28" s="4" t="s">
        <v>78</v>
      </c>
      <c r="D28" s="2">
        <f t="shared" si="17"/>
        <v>0.23472222222222219</v>
      </c>
      <c r="E28" s="2">
        <f t="shared" si="18"/>
        <v>0.29236111111111113</v>
      </c>
      <c r="F28" s="2">
        <f t="shared" si="14"/>
        <v>0.32013888888888886</v>
      </c>
      <c r="G28" s="2">
        <f t="shared" si="15"/>
        <v>0.34791666666666671</v>
      </c>
      <c r="H28" s="2">
        <f t="shared" si="16"/>
        <v>0.37569444444444444</v>
      </c>
      <c r="I28" s="2"/>
      <c r="J28" s="12">
        <v>2.0833333333333259E-3</v>
      </c>
    </row>
    <row r="29" spans="2:10">
      <c r="B29" s="2" t="s">
        <v>76</v>
      </c>
      <c r="C29" s="4" t="s">
        <v>77</v>
      </c>
      <c r="D29" s="2">
        <f t="shared" si="17"/>
        <v>0.23541666666666669</v>
      </c>
      <c r="E29" s="2">
        <f t="shared" si="18"/>
        <v>0.29305555555555562</v>
      </c>
      <c r="F29" s="2">
        <f t="shared" si="14"/>
        <v>0.32083333333333336</v>
      </c>
      <c r="G29" s="2">
        <f t="shared" si="15"/>
        <v>0.3486111111111112</v>
      </c>
      <c r="H29" s="2">
        <f t="shared" si="16"/>
        <v>0.37638888888888894</v>
      </c>
      <c r="I29" s="2"/>
      <c r="J29" s="12">
        <v>2.7777777777778234E-3</v>
      </c>
    </row>
    <row r="30" spans="2:10">
      <c r="B30" s="2" t="s">
        <v>76</v>
      </c>
      <c r="C30" s="4" t="s">
        <v>51</v>
      </c>
      <c r="D30" s="2">
        <f t="shared" si="17"/>
        <v>0.23611111111111113</v>
      </c>
      <c r="E30" s="2">
        <f t="shared" si="18"/>
        <v>0.29375000000000007</v>
      </c>
      <c r="F30" s="2">
        <f t="shared" si="14"/>
        <v>0.3215277777777778</v>
      </c>
      <c r="G30" s="2">
        <f t="shared" si="15"/>
        <v>0.34930555555555565</v>
      </c>
      <c r="H30" s="2">
        <f t="shared" si="16"/>
        <v>0.37708333333333338</v>
      </c>
      <c r="I30" s="2"/>
      <c r="J30" s="12">
        <v>3.4722222222222654E-3</v>
      </c>
    </row>
    <row r="31" spans="2:10">
      <c r="B31" s="2" t="s">
        <v>76</v>
      </c>
      <c r="C31" s="4" t="s">
        <v>52</v>
      </c>
      <c r="D31" s="2">
        <f t="shared" si="17"/>
        <v>0.23680555555555557</v>
      </c>
      <c r="E31" s="2">
        <f t="shared" si="18"/>
        <v>0.29444444444444451</v>
      </c>
      <c r="F31" s="2">
        <f t="shared" si="14"/>
        <v>0.32222222222222224</v>
      </c>
      <c r="G31" s="2">
        <f t="shared" si="15"/>
        <v>0.35000000000000009</v>
      </c>
      <c r="H31" s="2">
        <f t="shared" si="16"/>
        <v>0.37777777777777782</v>
      </c>
      <c r="I31" s="2"/>
      <c r="J31" s="12">
        <v>4.1666666666667074E-3</v>
      </c>
    </row>
    <row r="32" spans="2:10">
      <c r="B32" s="2" t="s">
        <v>76</v>
      </c>
      <c r="C32" s="4" t="s">
        <v>53</v>
      </c>
      <c r="D32" s="2">
        <f t="shared" si="17"/>
        <v>0.23750000000000002</v>
      </c>
      <c r="E32" s="2">
        <f t="shared" si="18"/>
        <v>0.29513888888888895</v>
      </c>
      <c r="F32" s="2">
        <f t="shared" si="14"/>
        <v>0.32291666666666669</v>
      </c>
      <c r="G32" s="2">
        <f t="shared" si="15"/>
        <v>0.35069444444444453</v>
      </c>
      <c r="H32" s="2">
        <f t="shared" si="16"/>
        <v>0.37847222222222227</v>
      </c>
      <c r="I32" s="2"/>
      <c r="J32" s="12">
        <v>4.8611111111111494E-3</v>
      </c>
    </row>
    <row r="33" spans="6:9">
      <c r="F33" s="7"/>
      <c r="G33" s="7"/>
      <c r="H33" s="7"/>
      <c r="I33" s="7"/>
    </row>
    <row r="34" spans="6:9">
      <c r="F34" s="60"/>
      <c r="G34" s="60"/>
      <c r="H34" s="60"/>
      <c r="I34" s="60"/>
    </row>
    <row r="35" spans="6:9">
      <c r="F35" s="7"/>
      <c r="G35" s="7"/>
      <c r="H35" s="7"/>
      <c r="I35" s="7"/>
    </row>
  </sheetData>
  <conditionalFormatting sqref="B5:I24 B26:I32">
    <cfRule type="expression" dxfId="149" priority="19">
      <formula>1-MOD(ROW(),2)</formula>
    </cfRule>
  </conditionalFormatting>
  <conditionalFormatting sqref="B5:I24 B26:I32">
    <cfRule type="expression" dxfId="148" priority="20">
      <formula>MOD(ROW(),2)</formula>
    </cfRule>
  </conditionalFormatting>
  <conditionalFormatting sqref="B25:I25">
    <cfRule type="expression" dxfId="147" priority="1">
      <formula>1-MOD(ROW(),2)</formula>
    </cfRule>
  </conditionalFormatting>
  <conditionalFormatting sqref="B25:I25">
    <cfRule type="expression" dxfId="146" priority="2">
      <formula>MOD(ROW(),2)</formula>
    </cfRule>
  </conditionalFormatting>
  <pageMargins left="0.75" right="0.75" top="1" bottom="1" header="0.5" footer="0.5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35"/>
  <sheetViews>
    <sheetView showOutlineSymbols="0" showWhiteSpace="0" workbookViewId="0">
      <selection activeCell="D4" sqref="D4:E4"/>
    </sheetView>
  </sheetViews>
  <sheetFormatPr defaultRowHeight="12.75"/>
  <cols>
    <col min="1" max="1" width="12.59765625" style="1" bestFit="1" customWidth="1"/>
    <col min="2" max="2" width="2.69921875" style="1" bestFit="1" customWidth="1"/>
    <col min="3" max="3" width="16.19921875" style="1" bestFit="1" customWidth="1"/>
    <col min="4" max="4" width="6.296875" style="1" bestFit="1" customWidth="1"/>
    <col min="5" max="5" width="6.296875" style="1" customWidth="1"/>
    <col min="6" max="6" width="5.69921875" style="13" bestFit="1" customWidth="1"/>
    <col min="7" max="7" width="8.8984375" style="1" bestFit="1" customWidth="1"/>
    <col min="8" max="8" width="4.59765625" style="1" bestFit="1" customWidth="1"/>
    <col min="9" max="9" width="7.296875" style="1" bestFit="1" customWidth="1"/>
    <col min="10" max="10" width="3.3984375" style="1" bestFit="1" customWidth="1"/>
    <col min="11" max="11" width="7.5" style="1" bestFit="1" customWidth="1"/>
    <col min="12" max="12" width="8.796875" style="1" bestFit="1" customWidth="1"/>
    <col min="13" max="13" width="6.09765625" style="1" bestFit="1" customWidth="1"/>
    <col min="14" max="14" width="11.19921875" style="1" bestFit="1" customWidth="1"/>
    <col min="15" max="15" width="6.8984375" style="1" bestFit="1" customWidth="1"/>
    <col min="16" max="16" width="8.19921875" style="1" bestFit="1" customWidth="1"/>
    <col min="17" max="17" width="9.19921875" style="1" bestFit="1" customWidth="1"/>
    <col min="18" max="18" width="3.8984375" style="1" bestFit="1" customWidth="1"/>
    <col min="19" max="19" width="4.8984375" style="1" bestFit="1" customWidth="1"/>
    <col min="20" max="20" width="5.796875" style="1" bestFit="1" customWidth="1"/>
    <col min="21" max="21" width="8.3984375" style="1" bestFit="1" customWidth="1"/>
    <col min="22" max="22" width="4" style="1" bestFit="1" customWidth="1"/>
    <col min="23" max="23" width="10" style="1" bestFit="1" customWidth="1"/>
    <col min="24" max="24" width="5" style="1" bestFit="1" customWidth="1"/>
    <col min="25" max="16384" width="8.796875" style="1"/>
  </cols>
  <sheetData>
    <row r="1" spans="1:18" ht="15.75">
      <c r="A1" s="1" t="s">
        <v>0</v>
      </c>
      <c r="C1" s="76" t="s">
        <v>75</v>
      </c>
    </row>
    <row r="2" spans="1:18">
      <c r="A2" s="13">
        <f>SUM(D2:AP2)</f>
        <v>21.1</v>
      </c>
      <c r="C2" s="1" t="s">
        <v>2</v>
      </c>
      <c r="D2" s="13">
        <v>8.8800000000000008</v>
      </c>
      <c r="E2" s="13">
        <v>12.22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>
      <c r="B3" s="1" t="s">
        <v>3</v>
      </c>
      <c r="C3" s="1" t="s">
        <v>4</v>
      </c>
      <c r="D3" s="1" t="s">
        <v>5</v>
      </c>
      <c r="E3" s="1" t="s">
        <v>5</v>
      </c>
      <c r="F3" s="13" t="s">
        <v>6</v>
      </c>
    </row>
    <row r="4" spans="1:18" ht="15.75">
      <c r="D4" s="81" t="s">
        <v>55</v>
      </c>
      <c r="E4" s="81" t="s">
        <v>55</v>
      </c>
    </row>
    <row r="5" spans="1:18">
      <c r="B5" s="2" t="s">
        <v>76</v>
      </c>
      <c r="C5" s="4" t="s">
        <v>54</v>
      </c>
      <c r="D5" s="2"/>
      <c r="E5" s="39">
        <f t="shared" ref="E5:E10" si="0">$E$12-F5</f>
        <v>0.43958333333333333</v>
      </c>
      <c r="F5" s="12">
        <v>4.1666666666666796E-3</v>
      </c>
    </row>
    <row r="6" spans="1:18">
      <c r="B6" s="2" t="s">
        <v>76</v>
      </c>
      <c r="C6" s="4" t="s">
        <v>52</v>
      </c>
      <c r="D6" s="2"/>
      <c r="E6" s="39">
        <f t="shared" si="0"/>
        <v>0.44027777777777777</v>
      </c>
      <c r="F6" s="12">
        <v>3.4722222222222376E-3</v>
      </c>
    </row>
    <row r="7" spans="1:18">
      <c r="B7" s="2" t="s">
        <v>76</v>
      </c>
      <c r="C7" s="4" t="s">
        <v>51</v>
      </c>
      <c r="D7" s="2"/>
      <c r="E7" s="39">
        <f t="shared" si="0"/>
        <v>0.44097222222222221</v>
      </c>
      <c r="F7" s="12">
        <v>2.7777777777777957E-3</v>
      </c>
    </row>
    <row r="8" spans="1:18">
      <c r="B8" s="2" t="s">
        <v>76</v>
      </c>
      <c r="C8" s="4" t="s">
        <v>77</v>
      </c>
      <c r="D8" s="2"/>
      <c r="E8" s="39">
        <f t="shared" si="0"/>
        <v>0.44166666666666665</v>
      </c>
      <c r="F8" s="12">
        <v>2.0833333333333537E-3</v>
      </c>
    </row>
    <row r="9" spans="1:18">
      <c r="B9" s="2" t="s">
        <v>76</v>
      </c>
      <c r="C9" s="4" t="s">
        <v>78</v>
      </c>
      <c r="D9" s="2"/>
      <c r="E9" s="39">
        <f t="shared" si="0"/>
        <v>0.44166666666666665</v>
      </c>
      <c r="F9" s="12">
        <v>2.0833333333333537E-3</v>
      </c>
    </row>
    <row r="10" spans="1:18">
      <c r="B10" s="2" t="s">
        <v>76</v>
      </c>
      <c r="C10" s="4" t="s">
        <v>18</v>
      </c>
      <c r="D10" s="2"/>
      <c r="E10" s="39">
        <f t="shared" si="0"/>
        <v>0.44236111111111109</v>
      </c>
      <c r="F10" s="12">
        <v>1.3888888888889117E-3</v>
      </c>
    </row>
    <row r="11" spans="1:18">
      <c r="B11" s="2" t="s">
        <v>76</v>
      </c>
      <c r="C11" s="4" t="s">
        <v>17</v>
      </c>
      <c r="D11" s="39"/>
      <c r="E11" s="39">
        <f>$E$12-F11</f>
        <v>0.44305555555555554</v>
      </c>
      <c r="F11" s="12">
        <v>6.9444444444446973E-4</v>
      </c>
    </row>
    <row r="12" spans="1:18">
      <c r="B12" s="2" t="s">
        <v>76</v>
      </c>
      <c r="C12" s="17" t="s">
        <v>16</v>
      </c>
      <c r="D12" s="18">
        <v>0.41597222222222219</v>
      </c>
      <c r="E12" s="38">
        <v>0.44375000000000003</v>
      </c>
      <c r="F12" s="15"/>
    </row>
    <row r="13" spans="1:18">
      <c r="B13" s="2" t="s">
        <v>76</v>
      </c>
      <c r="C13" s="4" t="s">
        <v>29</v>
      </c>
      <c r="D13" s="2">
        <f>$D$12+F13</f>
        <v>0.41736111111111107</v>
      </c>
      <c r="E13" s="2">
        <f>$E$12+F13</f>
        <v>0.44513888888888892</v>
      </c>
      <c r="F13" s="12">
        <v>1.388888888888884E-3</v>
      </c>
    </row>
    <row r="14" spans="1:18">
      <c r="B14" s="2" t="s">
        <v>76</v>
      </c>
      <c r="C14" s="22" t="s">
        <v>13</v>
      </c>
      <c r="D14" s="2">
        <f>$D$12+F14</f>
        <v>0.41805555555555551</v>
      </c>
      <c r="E14" s="2">
        <f t="shared" ref="E14:E16" si="1">$E$12+F14</f>
        <v>0.44583333333333336</v>
      </c>
      <c r="F14" s="12">
        <v>2.0833333333333259E-3</v>
      </c>
    </row>
    <row r="15" spans="1:18">
      <c r="B15" s="2" t="s">
        <v>76</v>
      </c>
      <c r="C15" s="24" t="s">
        <v>79</v>
      </c>
      <c r="D15" s="2">
        <f>$D$12+F15</f>
        <v>0.41874999999999996</v>
      </c>
      <c r="E15" s="2">
        <f t="shared" si="1"/>
        <v>0.4465277777777778</v>
      </c>
      <c r="F15" s="12">
        <v>2.7777777777777679E-3</v>
      </c>
    </row>
    <row r="16" spans="1:18">
      <c r="B16" s="10" t="s">
        <v>76</v>
      </c>
      <c r="C16" s="77" t="s">
        <v>80</v>
      </c>
      <c r="D16" s="10">
        <f>$D$12+F16</f>
        <v>0.4194444444444444</v>
      </c>
      <c r="E16" s="10">
        <f t="shared" si="1"/>
        <v>0.44722222222222224</v>
      </c>
      <c r="F16" s="14">
        <v>3.472222222222222E-3</v>
      </c>
    </row>
    <row r="17" spans="2:6">
      <c r="B17" s="8" t="s">
        <v>76</v>
      </c>
      <c r="C17" s="9" t="s">
        <v>81</v>
      </c>
      <c r="D17" s="8">
        <f t="shared" ref="D17:D24" si="2">$D$25-F17</f>
        <v>0.42361111111111116</v>
      </c>
      <c r="E17" s="8">
        <f>$E$25-F17</f>
        <v>0.4513888888888889</v>
      </c>
      <c r="F17" s="12">
        <v>5.5555555555555358E-3</v>
      </c>
    </row>
    <row r="18" spans="2:6">
      <c r="B18" s="2" t="s">
        <v>76</v>
      </c>
      <c r="C18" s="4" t="s">
        <v>82</v>
      </c>
      <c r="D18" s="2">
        <f t="shared" si="2"/>
        <v>0.4243055555555556</v>
      </c>
      <c r="E18" s="8">
        <f t="shared" ref="E18:E24" si="3">$E$25-F18</f>
        <v>0.45208333333333334</v>
      </c>
      <c r="F18" s="12">
        <v>4.8611111111110938E-3</v>
      </c>
    </row>
    <row r="19" spans="2:6">
      <c r="B19" s="2" t="s">
        <v>76</v>
      </c>
      <c r="C19" s="4" t="s">
        <v>83</v>
      </c>
      <c r="D19" s="2">
        <f t="shared" si="2"/>
        <v>0.42500000000000004</v>
      </c>
      <c r="E19" s="8">
        <f t="shared" si="3"/>
        <v>0.45277777777777778</v>
      </c>
      <c r="F19" s="12">
        <v>4.1666666666666519E-3</v>
      </c>
    </row>
    <row r="20" spans="2:6">
      <c r="B20" s="2" t="s">
        <v>76</v>
      </c>
      <c r="C20" s="4" t="s">
        <v>84</v>
      </c>
      <c r="D20" s="2">
        <f t="shared" si="2"/>
        <v>0.42569444444444449</v>
      </c>
      <c r="E20" s="8">
        <f t="shared" si="3"/>
        <v>0.45347222222222222</v>
      </c>
      <c r="F20" s="12">
        <v>3.4722222222222099E-3</v>
      </c>
    </row>
    <row r="21" spans="2:6">
      <c r="B21" s="2" t="s">
        <v>76</v>
      </c>
      <c r="C21" s="4" t="s">
        <v>85</v>
      </c>
      <c r="D21" s="2">
        <f t="shared" si="2"/>
        <v>0.42638888888888893</v>
      </c>
      <c r="E21" s="8">
        <f t="shared" si="3"/>
        <v>0.45416666666666666</v>
      </c>
      <c r="F21" s="12">
        <v>2.7777777777777679E-3</v>
      </c>
    </row>
    <row r="22" spans="2:6">
      <c r="B22" s="2" t="s">
        <v>76</v>
      </c>
      <c r="C22" s="4" t="s">
        <v>13</v>
      </c>
      <c r="D22" s="2">
        <f t="shared" si="2"/>
        <v>0.42708333333333337</v>
      </c>
      <c r="E22" s="8">
        <f t="shared" si="3"/>
        <v>0.4548611111111111</v>
      </c>
      <c r="F22" s="12">
        <v>2.0833333333333259E-3</v>
      </c>
    </row>
    <row r="23" spans="2:6">
      <c r="B23" s="2" t="s">
        <v>76</v>
      </c>
      <c r="C23" s="4" t="s">
        <v>14</v>
      </c>
      <c r="D23" s="2">
        <f t="shared" si="2"/>
        <v>0.42777777777777781</v>
      </c>
      <c r="E23" s="2">
        <f t="shared" si="3"/>
        <v>0.45555555555555555</v>
      </c>
      <c r="F23" s="12">
        <v>1.388888888888884E-3</v>
      </c>
    </row>
    <row r="24" spans="2:6">
      <c r="B24" s="2" t="s">
        <v>76</v>
      </c>
      <c r="C24" s="4" t="s">
        <v>15</v>
      </c>
      <c r="D24" s="2">
        <f t="shared" si="2"/>
        <v>0.42847222222222225</v>
      </c>
      <c r="E24" s="2">
        <f t="shared" si="3"/>
        <v>0.45624999999999999</v>
      </c>
      <c r="F24" s="12">
        <v>6.9444444444444198E-4</v>
      </c>
    </row>
    <row r="25" spans="2:6">
      <c r="B25" s="2" t="s">
        <v>76</v>
      </c>
      <c r="C25" s="17" t="s">
        <v>16</v>
      </c>
      <c r="D25" s="18">
        <v>0.4291666666666667</v>
      </c>
      <c r="E25" s="18">
        <v>0.45694444444444443</v>
      </c>
      <c r="F25" s="28"/>
    </row>
    <row r="26" spans="2:6">
      <c r="B26" s="2" t="s">
        <v>76</v>
      </c>
      <c r="C26" s="4" t="s">
        <v>17</v>
      </c>
      <c r="D26" s="39">
        <f t="shared" ref="D26:D32" si="4">$D$25+F26</f>
        <v>0.42986111111111114</v>
      </c>
      <c r="E26" s="39">
        <f>$E$25+F26</f>
        <v>0.45763888888888887</v>
      </c>
      <c r="F26" s="12">
        <v>6.9444444444444198E-4</v>
      </c>
    </row>
    <row r="27" spans="2:6">
      <c r="B27" s="2" t="s">
        <v>76</v>
      </c>
      <c r="C27" s="4" t="s">
        <v>18</v>
      </c>
      <c r="D27" s="2">
        <f t="shared" si="4"/>
        <v>0.43055555555555558</v>
      </c>
      <c r="E27" s="39">
        <f t="shared" ref="E27:E32" si="5">$E$25+F27</f>
        <v>0.45833333333333331</v>
      </c>
      <c r="F27" s="12">
        <v>1.388888888888884E-3</v>
      </c>
    </row>
    <row r="28" spans="2:6">
      <c r="B28" s="2" t="s">
        <v>76</v>
      </c>
      <c r="C28" s="4" t="s">
        <v>78</v>
      </c>
      <c r="D28" s="2">
        <f t="shared" si="4"/>
        <v>0.43125000000000002</v>
      </c>
      <c r="E28" s="39">
        <f t="shared" si="5"/>
        <v>0.45902777777777776</v>
      </c>
      <c r="F28" s="12">
        <v>2.0833333333333259E-3</v>
      </c>
    </row>
    <row r="29" spans="2:6">
      <c r="B29" s="2" t="s">
        <v>76</v>
      </c>
      <c r="C29" s="4" t="s">
        <v>77</v>
      </c>
      <c r="D29" s="2">
        <f t="shared" si="4"/>
        <v>0.43194444444444452</v>
      </c>
      <c r="E29" s="39">
        <f t="shared" si="5"/>
        <v>0.45972222222222225</v>
      </c>
      <c r="F29" s="12">
        <v>2.7777777777778234E-3</v>
      </c>
    </row>
    <row r="30" spans="2:6">
      <c r="B30" s="2" t="s">
        <v>76</v>
      </c>
      <c r="C30" s="4" t="s">
        <v>51</v>
      </c>
      <c r="D30" s="2">
        <f t="shared" si="4"/>
        <v>0.43263888888888896</v>
      </c>
      <c r="E30" s="39">
        <f t="shared" si="5"/>
        <v>0.4604166666666667</v>
      </c>
      <c r="F30" s="12">
        <v>3.4722222222222654E-3</v>
      </c>
    </row>
    <row r="31" spans="2:6">
      <c r="B31" s="2" t="s">
        <v>76</v>
      </c>
      <c r="C31" s="4" t="s">
        <v>52</v>
      </c>
      <c r="D31" s="2">
        <f t="shared" si="4"/>
        <v>0.4333333333333334</v>
      </c>
      <c r="E31" s="39">
        <f t="shared" si="5"/>
        <v>0.46111111111111114</v>
      </c>
      <c r="F31" s="12">
        <v>4.1666666666667074E-3</v>
      </c>
    </row>
    <row r="32" spans="2:6">
      <c r="B32" s="2" t="s">
        <v>76</v>
      </c>
      <c r="C32" s="4" t="s">
        <v>53</v>
      </c>
      <c r="D32" s="2">
        <f t="shared" si="4"/>
        <v>0.43402777777777785</v>
      </c>
      <c r="E32" s="39">
        <f t="shared" si="5"/>
        <v>0.46180555555555558</v>
      </c>
      <c r="F32" s="12">
        <v>4.8611111111111494E-3</v>
      </c>
    </row>
    <row r="33" spans="4:5">
      <c r="D33" s="7"/>
      <c r="E33" s="7"/>
    </row>
    <row r="34" spans="4:5">
      <c r="D34" s="60"/>
      <c r="E34" s="60"/>
    </row>
    <row r="35" spans="4:5">
      <c r="D35" s="7"/>
      <c r="E35" s="7"/>
    </row>
  </sheetData>
  <conditionalFormatting sqref="C5:E32">
    <cfRule type="expression" dxfId="145" priority="5">
      <formula>1-MOD(ROW(),2)</formula>
    </cfRule>
  </conditionalFormatting>
  <conditionalFormatting sqref="C5:E32">
    <cfRule type="expression" dxfId="144" priority="6">
      <formula>MOD(ROW(),2)</formula>
    </cfRule>
  </conditionalFormatting>
  <conditionalFormatting sqref="B5:B32">
    <cfRule type="expression" dxfId="143" priority="3">
      <formula>1-MOD(ROW(),2)</formula>
    </cfRule>
  </conditionalFormatting>
  <conditionalFormatting sqref="B5:B32">
    <cfRule type="expression" dxfId="142" priority="4">
      <formula>MOD(ROW(),2)</formula>
    </cfRule>
  </conditionalFormatting>
  <pageMargins left="0.75" right="0.75" top="1" bottom="1" header="0.5" footer="0.5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35"/>
  <sheetViews>
    <sheetView showOutlineSymbols="0" showWhiteSpace="0" workbookViewId="0">
      <selection activeCell="L28" sqref="L28"/>
    </sheetView>
  </sheetViews>
  <sheetFormatPr defaultRowHeight="12.75"/>
  <cols>
    <col min="1" max="1" width="12.59765625" style="1" bestFit="1" customWidth="1"/>
    <col min="2" max="2" width="2.69921875" style="1" bestFit="1" customWidth="1"/>
    <col min="3" max="3" width="16.19921875" style="1" bestFit="1" customWidth="1"/>
    <col min="4" max="4" width="6.296875" style="1" bestFit="1" customWidth="1"/>
    <col min="5" max="5" width="6.296875" style="1" customWidth="1"/>
    <col min="6" max="6" width="5.69921875" style="13" bestFit="1" customWidth="1"/>
    <col min="7" max="7" width="8.8984375" style="1" bestFit="1" customWidth="1"/>
    <col min="8" max="8" width="4.59765625" style="1" bestFit="1" customWidth="1"/>
    <col min="9" max="9" width="7.296875" style="1" bestFit="1" customWidth="1"/>
    <col min="10" max="10" width="3.3984375" style="1" bestFit="1" customWidth="1"/>
    <col min="11" max="11" width="7.5" style="1" bestFit="1" customWidth="1"/>
    <col min="12" max="12" width="8.796875" style="1" bestFit="1" customWidth="1"/>
    <col min="13" max="13" width="6.09765625" style="1" bestFit="1" customWidth="1"/>
    <col min="14" max="14" width="11.19921875" style="1" bestFit="1" customWidth="1"/>
    <col min="15" max="15" width="6.8984375" style="1" bestFit="1" customWidth="1"/>
    <col min="16" max="16" width="8.19921875" style="1" bestFit="1" customWidth="1"/>
    <col min="17" max="17" width="9.19921875" style="1" bestFit="1" customWidth="1"/>
    <col min="18" max="18" width="3.8984375" style="1" bestFit="1" customWidth="1"/>
    <col min="19" max="19" width="4.8984375" style="1" bestFit="1" customWidth="1"/>
    <col min="20" max="20" width="5.796875" style="1" bestFit="1" customWidth="1"/>
    <col min="21" max="21" width="8.3984375" style="1" bestFit="1" customWidth="1"/>
    <col min="22" max="22" width="4" style="1" bestFit="1" customWidth="1"/>
    <col min="23" max="23" width="10" style="1" bestFit="1" customWidth="1"/>
    <col min="24" max="24" width="5" style="1" bestFit="1" customWidth="1"/>
    <col min="25" max="16384" width="8.796875" style="1"/>
  </cols>
  <sheetData>
    <row r="1" spans="1:18" ht="15.75">
      <c r="A1" s="1" t="s">
        <v>0</v>
      </c>
      <c r="C1" s="76" t="s">
        <v>75</v>
      </c>
    </row>
    <row r="2" spans="1:18">
      <c r="A2" s="13">
        <f>SUM(D2:AP2)</f>
        <v>21.1</v>
      </c>
      <c r="C2" s="1" t="s">
        <v>2</v>
      </c>
      <c r="D2" s="13">
        <v>8.8800000000000008</v>
      </c>
      <c r="E2" s="13">
        <v>12.22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>
      <c r="B3" s="1" t="s">
        <v>3</v>
      </c>
      <c r="C3" s="1" t="s">
        <v>4</v>
      </c>
      <c r="D3" s="1" t="s">
        <v>5</v>
      </c>
      <c r="E3" s="1" t="s">
        <v>5</v>
      </c>
      <c r="F3" s="13" t="s">
        <v>6</v>
      </c>
    </row>
    <row r="4" spans="1:18" ht="15.75">
      <c r="D4" s="81" t="s">
        <v>55</v>
      </c>
      <c r="E4" s="81" t="s">
        <v>55</v>
      </c>
    </row>
    <row r="5" spans="1:18">
      <c r="B5" s="2" t="s">
        <v>76</v>
      </c>
      <c r="C5" s="4" t="s">
        <v>54</v>
      </c>
      <c r="D5" s="2"/>
      <c r="E5" s="39">
        <f t="shared" ref="E5:E10" si="0">$E$12-F5</f>
        <v>0.43958333333333333</v>
      </c>
      <c r="F5" s="12">
        <v>4.1666666666666796E-3</v>
      </c>
    </row>
    <row r="6" spans="1:18">
      <c r="B6" s="2" t="s">
        <v>76</v>
      </c>
      <c r="C6" s="4" t="s">
        <v>52</v>
      </c>
      <c r="D6" s="2"/>
      <c r="E6" s="39">
        <f t="shared" si="0"/>
        <v>0.44027777777777777</v>
      </c>
      <c r="F6" s="12">
        <v>3.4722222222222376E-3</v>
      </c>
    </row>
    <row r="7" spans="1:18">
      <c r="B7" s="2" t="s">
        <v>76</v>
      </c>
      <c r="C7" s="4" t="s">
        <v>51</v>
      </c>
      <c r="D7" s="2"/>
      <c r="E7" s="39">
        <f t="shared" si="0"/>
        <v>0.44097222222222221</v>
      </c>
      <c r="F7" s="12">
        <v>2.7777777777777957E-3</v>
      </c>
    </row>
    <row r="8" spans="1:18">
      <c r="B8" s="2" t="s">
        <v>76</v>
      </c>
      <c r="C8" s="4" t="s">
        <v>77</v>
      </c>
      <c r="D8" s="2"/>
      <c r="E8" s="39">
        <f t="shared" si="0"/>
        <v>0.44166666666666665</v>
      </c>
      <c r="F8" s="12">
        <v>2.0833333333333537E-3</v>
      </c>
    </row>
    <row r="9" spans="1:18">
      <c r="B9" s="2" t="s">
        <v>76</v>
      </c>
      <c r="C9" s="4" t="s">
        <v>78</v>
      </c>
      <c r="D9" s="2"/>
      <c r="E9" s="39">
        <f t="shared" si="0"/>
        <v>0.44166666666666665</v>
      </c>
      <c r="F9" s="12">
        <v>2.0833333333333537E-3</v>
      </c>
    </row>
    <row r="10" spans="1:18">
      <c r="B10" s="2" t="s">
        <v>76</v>
      </c>
      <c r="C10" s="4" t="s">
        <v>18</v>
      </c>
      <c r="D10" s="2"/>
      <c r="E10" s="39">
        <f t="shared" si="0"/>
        <v>0.44236111111111109</v>
      </c>
      <c r="F10" s="12">
        <v>1.3888888888889117E-3</v>
      </c>
    </row>
    <row r="11" spans="1:18">
      <c r="B11" s="2" t="s">
        <v>76</v>
      </c>
      <c r="C11" s="4" t="s">
        <v>17</v>
      </c>
      <c r="D11" s="39"/>
      <c r="E11" s="39">
        <f>$E$12-F11</f>
        <v>0.44305555555555554</v>
      </c>
      <c r="F11" s="12">
        <v>6.9444444444446973E-4</v>
      </c>
    </row>
    <row r="12" spans="1:18">
      <c r="B12" s="2" t="s">
        <v>76</v>
      </c>
      <c r="C12" s="17" t="s">
        <v>16</v>
      </c>
      <c r="D12" s="18">
        <v>0.41597222222222219</v>
      </c>
      <c r="E12" s="38">
        <v>0.44375000000000003</v>
      </c>
      <c r="F12" s="15"/>
    </row>
    <row r="13" spans="1:18">
      <c r="B13" s="2" t="s">
        <v>76</v>
      </c>
      <c r="C13" s="4" t="s">
        <v>29</v>
      </c>
      <c r="D13" s="2">
        <f>$D$12+F13</f>
        <v>0.41736111111111107</v>
      </c>
      <c r="E13" s="2">
        <f>$E$12+F13</f>
        <v>0.44513888888888892</v>
      </c>
      <c r="F13" s="12">
        <v>1.388888888888884E-3</v>
      </c>
    </row>
    <row r="14" spans="1:18">
      <c r="B14" s="2" t="s">
        <v>76</v>
      </c>
      <c r="C14" s="22" t="s">
        <v>13</v>
      </c>
      <c r="D14" s="2">
        <f>$D$12+F14</f>
        <v>0.41805555555555551</v>
      </c>
      <c r="E14" s="2">
        <f t="shared" ref="E14:E16" si="1">$E$12+F14</f>
        <v>0.44583333333333336</v>
      </c>
      <c r="F14" s="12">
        <v>2.0833333333333259E-3</v>
      </c>
    </row>
    <row r="15" spans="1:18">
      <c r="B15" s="2" t="s">
        <v>76</v>
      </c>
      <c r="C15" s="24" t="s">
        <v>79</v>
      </c>
      <c r="D15" s="2">
        <f>$D$12+F15</f>
        <v>0.41874999999999996</v>
      </c>
      <c r="E15" s="2">
        <f t="shared" si="1"/>
        <v>0.4465277777777778</v>
      </c>
      <c r="F15" s="12">
        <v>2.7777777777777679E-3</v>
      </c>
    </row>
    <row r="16" spans="1:18">
      <c r="B16" s="2" t="s">
        <v>76</v>
      </c>
      <c r="C16" s="26" t="s">
        <v>80</v>
      </c>
      <c r="D16" s="10">
        <f>$D$12+F16</f>
        <v>0.4194444444444444</v>
      </c>
      <c r="E16" s="10">
        <f t="shared" si="1"/>
        <v>0.44722222222222224</v>
      </c>
      <c r="F16" s="14">
        <v>3.472222222222222E-3</v>
      </c>
    </row>
    <row r="17" spans="2:6">
      <c r="B17" s="2" t="s">
        <v>76</v>
      </c>
      <c r="C17" s="9" t="s">
        <v>81</v>
      </c>
      <c r="D17" s="8">
        <f t="shared" ref="D17:D24" si="2">$D$25-F17</f>
        <v>0.42361111111111116</v>
      </c>
      <c r="E17" s="8">
        <f>$E$25-F17</f>
        <v>0.4513888888888889</v>
      </c>
      <c r="F17" s="12">
        <v>5.5555555555555358E-3</v>
      </c>
    </row>
    <row r="18" spans="2:6">
      <c r="B18" s="2" t="s">
        <v>76</v>
      </c>
      <c r="C18" s="4" t="s">
        <v>82</v>
      </c>
      <c r="D18" s="2">
        <f t="shared" si="2"/>
        <v>0.4243055555555556</v>
      </c>
      <c r="E18" s="8">
        <f t="shared" ref="E18:E24" si="3">$E$25-F18</f>
        <v>0.45208333333333334</v>
      </c>
      <c r="F18" s="12">
        <v>4.8611111111110938E-3</v>
      </c>
    </row>
    <row r="19" spans="2:6">
      <c r="B19" s="2" t="s">
        <v>76</v>
      </c>
      <c r="C19" s="4" t="s">
        <v>83</v>
      </c>
      <c r="D19" s="2">
        <f t="shared" si="2"/>
        <v>0.42500000000000004</v>
      </c>
      <c r="E19" s="8">
        <f t="shared" si="3"/>
        <v>0.45277777777777778</v>
      </c>
      <c r="F19" s="12">
        <v>4.1666666666666519E-3</v>
      </c>
    </row>
    <row r="20" spans="2:6">
      <c r="B20" s="2" t="s">
        <v>76</v>
      </c>
      <c r="C20" s="4" t="s">
        <v>84</v>
      </c>
      <c r="D20" s="2">
        <f t="shared" si="2"/>
        <v>0.42569444444444449</v>
      </c>
      <c r="E20" s="8">
        <f t="shared" si="3"/>
        <v>0.45347222222222222</v>
      </c>
      <c r="F20" s="12">
        <v>3.4722222222222099E-3</v>
      </c>
    </row>
    <row r="21" spans="2:6">
      <c r="B21" s="2" t="s">
        <v>76</v>
      </c>
      <c r="C21" s="4" t="s">
        <v>85</v>
      </c>
      <c r="D21" s="2">
        <f t="shared" si="2"/>
        <v>0.42638888888888893</v>
      </c>
      <c r="E21" s="8">
        <f t="shared" si="3"/>
        <v>0.45416666666666666</v>
      </c>
      <c r="F21" s="12">
        <v>2.7777777777777679E-3</v>
      </c>
    </row>
    <row r="22" spans="2:6">
      <c r="B22" s="2" t="s">
        <v>76</v>
      </c>
      <c r="C22" s="4" t="s">
        <v>13</v>
      </c>
      <c r="D22" s="2">
        <f t="shared" si="2"/>
        <v>0.42708333333333337</v>
      </c>
      <c r="E22" s="8">
        <f t="shared" si="3"/>
        <v>0.4548611111111111</v>
      </c>
      <c r="F22" s="12">
        <v>2.0833333333333259E-3</v>
      </c>
    </row>
    <row r="23" spans="2:6">
      <c r="B23" s="2" t="s">
        <v>76</v>
      </c>
      <c r="C23" s="4" t="s">
        <v>14</v>
      </c>
      <c r="D23" s="2">
        <f t="shared" si="2"/>
        <v>0.42777777777777781</v>
      </c>
      <c r="E23" s="2">
        <f t="shared" si="3"/>
        <v>0.45555555555555555</v>
      </c>
      <c r="F23" s="12">
        <v>1.388888888888884E-3</v>
      </c>
    </row>
    <row r="24" spans="2:6">
      <c r="B24" s="2" t="s">
        <v>76</v>
      </c>
      <c r="C24" s="4" t="s">
        <v>15</v>
      </c>
      <c r="D24" s="2">
        <f t="shared" si="2"/>
        <v>0.42847222222222225</v>
      </c>
      <c r="E24" s="2">
        <f t="shared" si="3"/>
        <v>0.45624999999999999</v>
      </c>
      <c r="F24" s="12">
        <v>6.9444444444444198E-4</v>
      </c>
    </row>
    <row r="25" spans="2:6">
      <c r="B25" s="2" t="s">
        <v>76</v>
      </c>
      <c r="C25" s="17" t="s">
        <v>16</v>
      </c>
      <c r="D25" s="18">
        <v>0.4291666666666667</v>
      </c>
      <c r="E25" s="18">
        <v>0.45694444444444443</v>
      </c>
      <c r="F25" s="28"/>
    </row>
    <row r="26" spans="2:6">
      <c r="B26" s="2" t="s">
        <v>76</v>
      </c>
      <c r="C26" s="4" t="s">
        <v>17</v>
      </c>
      <c r="D26" s="39">
        <f t="shared" ref="D26:D32" si="4">$D$25+F26</f>
        <v>0.42986111111111114</v>
      </c>
      <c r="E26" s="39">
        <f>$E$25+F26</f>
        <v>0.45763888888888887</v>
      </c>
      <c r="F26" s="12">
        <v>6.9444444444444198E-4</v>
      </c>
    </row>
    <row r="27" spans="2:6">
      <c r="B27" s="2" t="s">
        <v>76</v>
      </c>
      <c r="C27" s="4" t="s">
        <v>18</v>
      </c>
      <c r="D27" s="2">
        <f t="shared" si="4"/>
        <v>0.43055555555555558</v>
      </c>
      <c r="E27" s="39">
        <f t="shared" ref="E27:E32" si="5">$E$25+F27</f>
        <v>0.45833333333333331</v>
      </c>
      <c r="F27" s="12">
        <v>1.388888888888884E-3</v>
      </c>
    </row>
    <row r="28" spans="2:6">
      <c r="B28" s="2" t="s">
        <v>76</v>
      </c>
      <c r="C28" s="4" t="s">
        <v>78</v>
      </c>
      <c r="D28" s="2">
        <f t="shared" si="4"/>
        <v>0.43125000000000002</v>
      </c>
      <c r="E28" s="39">
        <f t="shared" si="5"/>
        <v>0.45902777777777776</v>
      </c>
      <c r="F28" s="12">
        <v>2.0833333333333259E-3</v>
      </c>
    </row>
    <row r="29" spans="2:6">
      <c r="B29" s="2" t="s">
        <v>76</v>
      </c>
      <c r="C29" s="4" t="s">
        <v>77</v>
      </c>
      <c r="D29" s="2">
        <f t="shared" si="4"/>
        <v>0.43194444444444452</v>
      </c>
      <c r="E29" s="39">
        <f t="shared" si="5"/>
        <v>0.45972222222222225</v>
      </c>
      <c r="F29" s="12">
        <v>2.7777777777778234E-3</v>
      </c>
    </row>
    <row r="30" spans="2:6">
      <c r="B30" s="2" t="s">
        <v>76</v>
      </c>
      <c r="C30" s="4" t="s">
        <v>51</v>
      </c>
      <c r="D30" s="2">
        <f t="shared" si="4"/>
        <v>0.43263888888888896</v>
      </c>
      <c r="E30" s="39">
        <f t="shared" si="5"/>
        <v>0.4604166666666667</v>
      </c>
      <c r="F30" s="12">
        <v>3.4722222222222654E-3</v>
      </c>
    </row>
    <row r="31" spans="2:6">
      <c r="B31" s="2" t="s">
        <v>76</v>
      </c>
      <c r="C31" s="4" t="s">
        <v>52</v>
      </c>
      <c r="D31" s="2">
        <f t="shared" si="4"/>
        <v>0.4333333333333334</v>
      </c>
      <c r="E31" s="39">
        <f t="shared" si="5"/>
        <v>0.46111111111111114</v>
      </c>
      <c r="F31" s="12">
        <v>4.1666666666667074E-3</v>
      </c>
    </row>
    <row r="32" spans="2:6">
      <c r="B32" s="2" t="s">
        <v>76</v>
      </c>
      <c r="C32" s="4" t="s">
        <v>53</v>
      </c>
      <c r="D32" s="2">
        <f t="shared" si="4"/>
        <v>0.43402777777777785</v>
      </c>
      <c r="E32" s="39">
        <f t="shared" si="5"/>
        <v>0.46180555555555558</v>
      </c>
      <c r="F32" s="12">
        <v>4.8611111111111494E-3</v>
      </c>
    </row>
    <row r="33" spans="4:5">
      <c r="D33" s="7"/>
      <c r="E33" s="7"/>
    </row>
    <row r="34" spans="4:5">
      <c r="D34" s="60"/>
      <c r="E34" s="60"/>
    </row>
    <row r="35" spans="4:5">
      <c r="D35" s="7"/>
      <c r="E35" s="7"/>
    </row>
  </sheetData>
  <conditionalFormatting sqref="C5:E11 C13:E24 C12 C26:E32 C25">
    <cfRule type="expression" dxfId="141" priority="11">
      <formula>1-MOD(ROW(),2)</formula>
    </cfRule>
  </conditionalFormatting>
  <conditionalFormatting sqref="C5:E11 C13:E24 C12 C26:E32 C25">
    <cfRule type="expression" dxfId="140" priority="12">
      <formula>MOD(ROW(),2)</formula>
    </cfRule>
  </conditionalFormatting>
  <conditionalFormatting sqref="D12:E12">
    <cfRule type="expression" dxfId="139" priority="9">
      <formula>1-MOD(ROW(),2)</formula>
    </cfRule>
  </conditionalFormatting>
  <conditionalFormatting sqref="D12:E12">
    <cfRule type="expression" dxfId="138" priority="10">
      <formula>MOD(ROW(),2)</formula>
    </cfRule>
  </conditionalFormatting>
  <conditionalFormatting sqref="D25:E25">
    <cfRule type="expression" dxfId="137" priority="7">
      <formula>1-MOD(ROW(),2)</formula>
    </cfRule>
  </conditionalFormatting>
  <conditionalFormatting sqref="D25:E25">
    <cfRule type="expression" dxfId="136" priority="8">
      <formula>MOD(ROW(),2)</formula>
    </cfRule>
  </conditionalFormatting>
  <conditionalFormatting sqref="B5:B32">
    <cfRule type="expression" dxfId="135" priority="5">
      <formula>1-MOD(ROW(),2)</formula>
    </cfRule>
  </conditionalFormatting>
  <conditionalFormatting sqref="B5:B32">
    <cfRule type="expression" dxfId="134" priority="6">
      <formula>MOD(ROW(),2)</formula>
    </cfRule>
  </conditionalFormatting>
  <pageMargins left="0.75" right="0.75" top="1" bottom="1" header="0.5" footer="0.5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46"/>
  <sheetViews>
    <sheetView showOutlineSymbols="0" showWhiteSpace="0" topLeftCell="A7" workbookViewId="0">
      <selection activeCell="B11" sqref="B11:D13"/>
    </sheetView>
  </sheetViews>
  <sheetFormatPr defaultRowHeight="12.75"/>
  <cols>
    <col min="1" max="1" width="12.59765625" style="1" bestFit="1" customWidth="1"/>
    <col min="2" max="2" width="2.69921875" style="1" bestFit="1" customWidth="1"/>
    <col min="3" max="3" width="16.19921875" style="1" bestFit="1" customWidth="1"/>
    <col min="4" max="9" width="6.296875" style="1" customWidth="1"/>
    <col min="10" max="10" width="5.69921875" style="13" bestFit="1" customWidth="1"/>
    <col min="11" max="11" width="8.8984375" style="1" bestFit="1" customWidth="1"/>
    <col min="12" max="12" width="5.5" style="1" bestFit="1" customWidth="1"/>
    <col min="13" max="13" width="7.296875" style="1" bestFit="1" customWidth="1"/>
    <col min="14" max="14" width="3.3984375" style="1" bestFit="1" customWidth="1"/>
    <col min="15" max="15" width="7.5" style="1" bestFit="1" customWidth="1"/>
    <col min="16" max="16" width="8.796875" style="1" bestFit="1" customWidth="1"/>
    <col min="17" max="17" width="6.09765625" style="1" bestFit="1" customWidth="1"/>
    <col min="18" max="18" width="11.19921875" style="1" bestFit="1" customWidth="1"/>
    <col min="19" max="19" width="6.8984375" style="1" bestFit="1" customWidth="1"/>
    <col min="20" max="20" width="8.19921875" style="1" bestFit="1" customWidth="1"/>
    <col min="21" max="21" width="9.19921875" style="1" bestFit="1" customWidth="1"/>
    <col min="22" max="22" width="3.8984375" style="1" bestFit="1" customWidth="1"/>
    <col min="23" max="23" width="4.8984375" style="1" bestFit="1" customWidth="1"/>
    <col min="24" max="24" width="5.796875" style="1" bestFit="1" customWidth="1"/>
    <col min="25" max="25" width="8.3984375" style="1" bestFit="1" customWidth="1"/>
    <col min="26" max="26" width="4" style="1" bestFit="1" customWidth="1"/>
    <col min="27" max="27" width="10" style="1" bestFit="1" customWidth="1"/>
    <col min="28" max="28" width="5" style="1" bestFit="1" customWidth="1"/>
    <col min="29" max="16384" width="8.796875" style="1"/>
  </cols>
  <sheetData>
    <row r="1" spans="1:22" ht="15.75">
      <c r="A1" s="1" t="s">
        <v>0</v>
      </c>
      <c r="C1" s="76" t="s">
        <v>86</v>
      </c>
    </row>
    <row r="2" spans="1:22">
      <c r="A2" s="13">
        <f>SUM(D2:AT2)</f>
        <v>99.47999999999999</v>
      </c>
      <c r="C2" s="1" t="s">
        <v>2</v>
      </c>
      <c r="D2" s="13">
        <v>16.579999999999998</v>
      </c>
      <c r="E2" s="13">
        <v>16.579999999999998</v>
      </c>
      <c r="F2" s="13">
        <v>16.579999999999998</v>
      </c>
      <c r="G2" s="13">
        <v>16.579999999999998</v>
      </c>
      <c r="H2" s="13">
        <v>16.579999999999998</v>
      </c>
      <c r="I2" s="13">
        <v>16.579999999999998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>
      <c r="B3" s="1" t="s">
        <v>3</v>
      </c>
      <c r="C3" s="1" t="s">
        <v>4</v>
      </c>
      <c r="D3" s="1" t="s">
        <v>5</v>
      </c>
      <c r="E3" s="1" t="s">
        <v>5</v>
      </c>
      <c r="F3" s="1" t="s">
        <v>5</v>
      </c>
      <c r="G3" s="1" t="s">
        <v>5</v>
      </c>
      <c r="H3" s="1" t="s">
        <v>5</v>
      </c>
      <c r="I3" s="1" t="s">
        <v>5</v>
      </c>
      <c r="J3" s="13" t="s">
        <v>6</v>
      </c>
    </row>
    <row r="4" spans="1:22" ht="15.75">
      <c r="D4" s="80" t="s">
        <v>7</v>
      </c>
      <c r="E4" s="79" t="s">
        <v>35</v>
      </c>
      <c r="F4" s="80" t="s">
        <v>7</v>
      </c>
      <c r="G4" s="80" t="s">
        <v>7</v>
      </c>
      <c r="H4" s="79" t="s">
        <v>35</v>
      </c>
      <c r="I4" s="80" t="s">
        <v>7</v>
      </c>
    </row>
    <row r="5" spans="1:22">
      <c r="B5" s="2" t="s">
        <v>87</v>
      </c>
      <c r="C5" s="9" t="s">
        <v>54</v>
      </c>
      <c r="D5" s="8">
        <f t="shared" ref="D5:D11" si="0">$D$12-J5</f>
        <v>0.38402777777777775</v>
      </c>
      <c r="E5" s="8">
        <f>E12-$J$5</f>
        <v>0.4951388888888888</v>
      </c>
      <c r="F5" s="8">
        <f>F12-$J$5</f>
        <v>0.54652777777777783</v>
      </c>
      <c r="G5" s="8">
        <f>G12-$J$5</f>
        <v>0.58958333333333335</v>
      </c>
      <c r="H5" s="8">
        <f>H12-$J$5</f>
        <v>0.64513888888888893</v>
      </c>
      <c r="I5" s="8">
        <f>I12-$J$5</f>
        <v>0.71319444444444435</v>
      </c>
      <c r="J5" s="8">
        <v>4.1666666666666796E-3</v>
      </c>
    </row>
    <row r="6" spans="1:22">
      <c r="B6" s="2" t="s">
        <v>87</v>
      </c>
      <c r="C6" s="6" t="s">
        <v>52</v>
      </c>
      <c r="D6" s="3">
        <f t="shared" si="0"/>
        <v>0.38472222222222219</v>
      </c>
      <c r="E6" s="3">
        <f>E12-$J$6</f>
        <v>0.49583333333333324</v>
      </c>
      <c r="F6" s="3">
        <f>F12-$J$6</f>
        <v>0.54722222222222228</v>
      </c>
      <c r="G6" s="3">
        <f>G12-$J$6</f>
        <v>0.59027777777777779</v>
      </c>
      <c r="H6" s="3">
        <f>H12-$J$6</f>
        <v>0.64583333333333337</v>
      </c>
      <c r="I6" s="3">
        <f>I12-$J$6</f>
        <v>0.7138888888888888</v>
      </c>
      <c r="J6" s="3">
        <v>3.4722222222222376E-3</v>
      </c>
    </row>
    <row r="7" spans="1:22">
      <c r="B7" s="2" t="s">
        <v>87</v>
      </c>
      <c r="C7" s="9" t="s">
        <v>51</v>
      </c>
      <c r="D7" s="8">
        <f t="shared" si="0"/>
        <v>0.38541666666666663</v>
      </c>
      <c r="E7" s="8">
        <f>E12-$J$7</f>
        <v>0.49652777777777768</v>
      </c>
      <c r="F7" s="8">
        <f>F12-$J$7</f>
        <v>0.54791666666666672</v>
      </c>
      <c r="G7" s="8">
        <f>G12-$J$7</f>
        <v>0.59097222222222223</v>
      </c>
      <c r="H7" s="8">
        <f>H12-$J$7</f>
        <v>0.64652777777777781</v>
      </c>
      <c r="I7" s="8">
        <f>I12-$J$7</f>
        <v>0.71458333333333324</v>
      </c>
      <c r="J7" s="8">
        <v>2.7777777777777957E-3</v>
      </c>
    </row>
    <row r="8" spans="1:22">
      <c r="B8" s="2" t="s">
        <v>87</v>
      </c>
      <c r="C8" s="6" t="s">
        <v>77</v>
      </c>
      <c r="D8" s="3">
        <f t="shared" si="0"/>
        <v>0.38611111111111107</v>
      </c>
      <c r="E8" s="3">
        <f>E12-$J$8</f>
        <v>0.49722222222222212</v>
      </c>
      <c r="F8" s="3">
        <f>F12-$J$8</f>
        <v>0.54861111111111116</v>
      </c>
      <c r="G8" s="3">
        <f>G12-$J$8</f>
        <v>0.59166666666666667</v>
      </c>
      <c r="H8" s="3">
        <f>H12-$J$8</f>
        <v>0.64722222222222225</v>
      </c>
      <c r="I8" s="3">
        <f>I12-$J$8</f>
        <v>0.71527777777777768</v>
      </c>
      <c r="J8" s="3">
        <v>2.0833333333333537E-3</v>
      </c>
    </row>
    <row r="9" spans="1:22">
      <c r="B9" s="2" t="s">
        <v>87</v>
      </c>
      <c r="C9" s="9" t="s">
        <v>78</v>
      </c>
      <c r="D9" s="8">
        <f t="shared" si="0"/>
        <v>0.38611111111111107</v>
      </c>
      <c r="E9" s="8">
        <f>E12-$J$9</f>
        <v>0.49722222222222212</v>
      </c>
      <c r="F9" s="8">
        <f>F12-$J$9</f>
        <v>0.54861111111111116</v>
      </c>
      <c r="G9" s="8">
        <f>G12-$J$9</f>
        <v>0.59166666666666667</v>
      </c>
      <c r="H9" s="8">
        <f>H12-$J$9</f>
        <v>0.64722222222222225</v>
      </c>
      <c r="I9" s="8">
        <f>I12-$J$9</f>
        <v>0.71527777777777768</v>
      </c>
      <c r="J9" s="8">
        <v>2.0833333333333537E-3</v>
      </c>
    </row>
    <row r="10" spans="1:22">
      <c r="B10" s="2" t="s">
        <v>87</v>
      </c>
      <c r="C10" s="6" t="s">
        <v>18</v>
      </c>
      <c r="D10" s="3">
        <f t="shared" si="0"/>
        <v>0.38680555555555551</v>
      </c>
      <c r="E10" s="3">
        <f>E12-$J$10</f>
        <v>0.49791666666666656</v>
      </c>
      <c r="F10" s="3">
        <f>F12-$J$10</f>
        <v>0.5493055555555556</v>
      </c>
      <c r="G10" s="3">
        <f>G12-$J$10</f>
        <v>0.59236111111111112</v>
      </c>
      <c r="H10" s="3">
        <f>H12-$J$10</f>
        <v>0.6479166666666667</v>
      </c>
      <c r="I10" s="3">
        <f>I12-$J$10</f>
        <v>0.71597222222222212</v>
      </c>
      <c r="J10" s="3">
        <v>1.3888888888889117E-3</v>
      </c>
    </row>
    <row r="11" spans="1:22">
      <c r="B11" s="2" t="s">
        <v>87</v>
      </c>
      <c r="C11" s="9" t="s">
        <v>17</v>
      </c>
      <c r="D11" s="8">
        <f t="shared" si="0"/>
        <v>0.38749999999999996</v>
      </c>
      <c r="E11" s="8">
        <f>E12-$J$11</f>
        <v>0.49861111111111101</v>
      </c>
      <c r="F11" s="8">
        <f>F12-$J$11</f>
        <v>0.55000000000000004</v>
      </c>
      <c r="G11" s="8">
        <f>G12-$J$11</f>
        <v>0.59305555555555556</v>
      </c>
      <c r="H11" s="8">
        <f>H12-$J$11</f>
        <v>0.64861111111111114</v>
      </c>
      <c r="I11" s="8">
        <f>I12-$J$11</f>
        <v>0.71666666666666656</v>
      </c>
      <c r="J11" s="8">
        <v>6.9444444444446973E-4</v>
      </c>
    </row>
    <row r="12" spans="1:22">
      <c r="B12" s="2" t="s">
        <v>87</v>
      </c>
      <c r="C12" s="37" t="s">
        <v>16</v>
      </c>
      <c r="D12" s="16">
        <v>0.38819444444444445</v>
      </c>
      <c r="E12" s="16">
        <v>0.4993055555555555</v>
      </c>
      <c r="F12" s="16">
        <v>0.55069444444444449</v>
      </c>
      <c r="G12" s="16">
        <v>0.59375</v>
      </c>
      <c r="H12" s="16">
        <v>0.64930555555555558</v>
      </c>
      <c r="I12" s="16">
        <v>0.71736111111111101</v>
      </c>
      <c r="J12" s="16"/>
    </row>
    <row r="13" spans="1:22">
      <c r="B13" s="2" t="s">
        <v>87</v>
      </c>
      <c r="C13" s="9" t="s">
        <v>29</v>
      </c>
      <c r="D13" s="8">
        <f t="shared" ref="D13:D23" si="1">$D$12+J13</f>
        <v>0.38958333333333334</v>
      </c>
      <c r="E13" s="8">
        <f>E12+$J$13</f>
        <v>0.50069444444444433</v>
      </c>
      <c r="F13" s="8">
        <f>F12+$J$13</f>
        <v>0.55208333333333337</v>
      </c>
      <c r="G13" s="8">
        <f>G12+$J$13</f>
        <v>0.59513888888888888</v>
      </c>
      <c r="H13" s="8">
        <f>H12+$J$13</f>
        <v>0.65069444444444446</v>
      </c>
      <c r="I13" s="8">
        <f>I12+$J$13</f>
        <v>0.71874999999999989</v>
      </c>
      <c r="J13" s="8">
        <v>1.388888888888884E-3</v>
      </c>
    </row>
    <row r="14" spans="1:22">
      <c r="B14" s="2" t="s">
        <v>87</v>
      </c>
      <c r="C14" s="6" t="s">
        <v>13</v>
      </c>
      <c r="D14" s="3">
        <f t="shared" si="1"/>
        <v>0.39027777777777778</v>
      </c>
      <c r="E14" s="3">
        <f>E12+$J$14</f>
        <v>0.50138888888888888</v>
      </c>
      <c r="F14" s="3">
        <f>F12+$J$14</f>
        <v>0.55277777777777781</v>
      </c>
      <c r="G14" s="3">
        <f>G12+$J$14</f>
        <v>0.59583333333333333</v>
      </c>
      <c r="H14" s="3">
        <f>H12+$J$14</f>
        <v>0.65138888888888891</v>
      </c>
      <c r="I14" s="3">
        <f>I12+$J$14</f>
        <v>0.71944444444444433</v>
      </c>
      <c r="J14" s="3">
        <v>2.0833333333333259E-3</v>
      </c>
    </row>
    <row r="15" spans="1:22">
      <c r="B15" s="2" t="s">
        <v>87</v>
      </c>
      <c r="C15" s="9" t="s">
        <v>85</v>
      </c>
      <c r="D15" s="8">
        <f t="shared" si="1"/>
        <v>0.39097222222222222</v>
      </c>
      <c r="E15" s="8">
        <f>E12+$J$15</f>
        <v>0.50208333333333321</v>
      </c>
      <c r="F15" s="8">
        <f>F12+$J$15</f>
        <v>0.55347222222222225</v>
      </c>
      <c r="G15" s="8">
        <f>G12+$J$15</f>
        <v>0.59652777777777777</v>
      </c>
      <c r="H15" s="8">
        <f>H12+$J$15</f>
        <v>0.65208333333333335</v>
      </c>
      <c r="I15" s="8">
        <f>I12+$J$15</f>
        <v>0.72013888888888877</v>
      </c>
      <c r="J15" s="8">
        <v>2.7777777777777679E-3</v>
      </c>
    </row>
    <row r="16" spans="1:22">
      <c r="B16" s="2" t="s">
        <v>87</v>
      </c>
      <c r="C16" s="6" t="s">
        <v>84</v>
      </c>
      <c r="D16" s="3">
        <f t="shared" si="1"/>
        <v>0.39166666666666666</v>
      </c>
      <c r="E16" s="3">
        <f t="shared" ref="E16:I23" si="2">E12+$J$16</f>
        <v>0.50277777777777777</v>
      </c>
      <c r="F16" s="3">
        <f t="shared" si="2"/>
        <v>0.5541666666666667</v>
      </c>
      <c r="G16" s="3">
        <f t="shared" si="2"/>
        <v>0.59722222222222221</v>
      </c>
      <c r="H16" s="3">
        <f t="shared" si="2"/>
        <v>0.65277777777777779</v>
      </c>
      <c r="I16" s="3">
        <f t="shared" si="2"/>
        <v>0.72083333333333321</v>
      </c>
      <c r="J16" s="3">
        <v>3.472222222222222E-3</v>
      </c>
    </row>
    <row r="17" spans="2:10">
      <c r="B17" s="2" t="s">
        <v>87</v>
      </c>
      <c r="C17" s="9" t="s">
        <v>83</v>
      </c>
      <c r="D17" s="3">
        <f t="shared" si="1"/>
        <v>0.3923611111111111</v>
      </c>
      <c r="E17" s="3">
        <f t="shared" si="2"/>
        <v>0.50416666666666654</v>
      </c>
      <c r="F17" s="3">
        <f t="shared" si="2"/>
        <v>0.55555555555555558</v>
      </c>
      <c r="G17" s="3">
        <f t="shared" si="2"/>
        <v>0.59861111111111109</v>
      </c>
      <c r="H17" s="3">
        <f t="shared" si="2"/>
        <v>0.65416666666666667</v>
      </c>
      <c r="I17" s="3">
        <f t="shared" si="2"/>
        <v>0.7222222222222221</v>
      </c>
      <c r="J17" s="8">
        <v>4.1666666666666666E-3</v>
      </c>
    </row>
    <row r="18" spans="2:10">
      <c r="B18" s="2" t="s">
        <v>87</v>
      </c>
      <c r="C18" s="6" t="s">
        <v>82</v>
      </c>
      <c r="D18" s="3">
        <f t="shared" si="1"/>
        <v>0.39305555555555555</v>
      </c>
      <c r="E18" s="3">
        <f t="shared" si="2"/>
        <v>0.50486111111111109</v>
      </c>
      <c r="F18" s="3">
        <f t="shared" si="2"/>
        <v>0.55625000000000002</v>
      </c>
      <c r="G18" s="3">
        <f t="shared" si="2"/>
        <v>0.59930555555555554</v>
      </c>
      <c r="H18" s="3">
        <f t="shared" si="2"/>
        <v>0.65486111111111112</v>
      </c>
      <c r="I18" s="3">
        <f t="shared" si="2"/>
        <v>0.72291666666666654</v>
      </c>
      <c r="J18" s="3">
        <v>4.8611111111111112E-3</v>
      </c>
    </row>
    <row r="19" spans="2:10">
      <c r="B19" s="2" t="s">
        <v>87</v>
      </c>
      <c r="C19" s="6" t="s">
        <v>88</v>
      </c>
      <c r="D19" s="3">
        <f t="shared" si="1"/>
        <v>0.39374999999999999</v>
      </c>
      <c r="E19" s="3">
        <f t="shared" si="2"/>
        <v>0.50555555555555542</v>
      </c>
      <c r="F19" s="3">
        <f t="shared" si="2"/>
        <v>0.55694444444444446</v>
      </c>
      <c r="G19" s="3">
        <f t="shared" si="2"/>
        <v>0.6</v>
      </c>
      <c r="H19" s="3">
        <f t="shared" si="2"/>
        <v>0.65555555555555556</v>
      </c>
      <c r="I19" s="3">
        <f t="shared" si="2"/>
        <v>0.72361111111111098</v>
      </c>
      <c r="J19" s="3">
        <v>5.5555555555555558E-3</v>
      </c>
    </row>
    <row r="20" spans="2:10">
      <c r="B20" s="2" t="s">
        <v>87</v>
      </c>
      <c r="C20" s="6" t="s">
        <v>79</v>
      </c>
      <c r="D20" s="3">
        <f t="shared" si="1"/>
        <v>0.39444444444444443</v>
      </c>
      <c r="E20" s="3">
        <f t="shared" si="2"/>
        <v>0.50624999999999998</v>
      </c>
      <c r="F20" s="3">
        <f t="shared" si="2"/>
        <v>0.55763888888888891</v>
      </c>
      <c r="G20" s="3">
        <f t="shared" si="2"/>
        <v>0.60069444444444442</v>
      </c>
      <c r="H20" s="3">
        <f t="shared" si="2"/>
        <v>0.65625</v>
      </c>
      <c r="I20" s="3">
        <f t="shared" si="2"/>
        <v>0.72430555555555542</v>
      </c>
      <c r="J20" s="3">
        <v>6.2499999999999995E-3</v>
      </c>
    </row>
    <row r="21" spans="2:10">
      <c r="B21" s="2" t="s">
        <v>87</v>
      </c>
      <c r="C21" s="6" t="s">
        <v>89</v>
      </c>
      <c r="D21" s="3">
        <f t="shared" si="1"/>
        <v>0.39513888888888887</v>
      </c>
      <c r="E21" s="3">
        <f t="shared" si="2"/>
        <v>0.50763888888888875</v>
      </c>
      <c r="F21" s="3">
        <f t="shared" si="2"/>
        <v>0.55902777777777779</v>
      </c>
      <c r="G21" s="3">
        <f t="shared" si="2"/>
        <v>0.6020833333333333</v>
      </c>
      <c r="H21" s="3">
        <f t="shared" si="2"/>
        <v>0.65763888888888888</v>
      </c>
      <c r="I21" s="3">
        <f t="shared" si="2"/>
        <v>0.72569444444444431</v>
      </c>
      <c r="J21" s="3">
        <v>6.9444444444444441E-3</v>
      </c>
    </row>
    <row r="22" spans="2:10">
      <c r="B22" s="2" t="s">
        <v>87</v>
      </c>
      <c r="C22" s="6" t="s">
        <v>90</v>
      </c>
      <c r="D22" s="3">
        <f t="shared" si="1"/>
        <v>0.39583333333333331</v>
      </c>
      <c r="E22" s="3">
        <f t="shared" si="2"/>
        <v>0.5083333333333333</v>
      </c>
      <c r="F22" s="3">
        <f t="shared" si="2"/>
        <v>0.55972222222222223</v>
      </c>
      <c r="G22" s="3">
        <f t="shared" si="2"/>
        <v>0.60277777777777775</v>
      </c>
      <c r="H22" s="3">
        <f t="shared" si="2"/>
        <v>0.65833333333333333</v>
      </c>
      <c r="I22" s="3">
        <f t="shared" si="2"/>
        <v>0.72638888888888875</v>
      </c>
      <c r="J22" s="3">
        <v>7.6388888888888886E-3</v>
      </c>
    </row>
    <row r="23" spans="2:10">
      <c r="B23" s="10" t="s">
        <v>87</v>
      </c>
      <c r="C23" s="63" t="s">
        <v>91</v>
      </c>
      <c r="D23" s="20">
        <f t="shared" si="1"/>
        <v>0.39652777777777781</v>
      </c>
      <c r="E23" s="20">
        <f t="shared" si="2"/>
        <v>0.50902777777777763</v>
      </c>
      <c r="F23" s="20">
        <f t="shared" si="2"/>
        <v>0.56041666666666667</v>
      </c>
      <c r="G23" s="20">
        <f t="shared" si="2"/>
        <v>0.60347222222222219</v>
      </c>
      <c r="H23" s="20">
        <f t="shared" si="2"/>
        <v>0.65902777777777777</v>
      </c>
      <c r="I23" s="20">
        <f t="shared" si="2"/>
        <v>0.72708333333333319</v>
      </c>
      <c r="J23" s="20">
        <v>8.3333333333333332E-3</v>
      </c>
    </row>
    <row r="24" spans="2:10">
      <c r="B24" s="8" t="s">
        <v>87</v>
      </c>
      <c r="C24" s="36" t="s">
        <v>92</v>
      </c>
      <c r="D24" s="3">
        <f t="shared" ref="D24:D35" si="3">$D$36-J24</f>
        <v>0.40763888888888883</v>
      </c>
      <c r="E24" s="3">
        <f t="shared" ref="E24:I28" si="4">E32-$J$28</f>
        <v>0.51458333333333339</v>
      </c>
      <c r="F24" s="3">
        <f t="shared" si="4"/>
        <v>0.57013888888888886</v>
      </c>
      <c r="G24" s="3">
        <f t="shared" si="4"/>
        <v>0.62569444444444444</v>
      </c>
      <c r="H24" s="3">
        <f t="shared" si="4"/>
        <v>0.66875000000000007</v>
      </c>
      <c r="I24" s="3">
        <f t="shared" si="4"/>
        <v>0.75208333333333333</v>
      </c>
      <c r="J24" s="19">
        <v>8.3333333333333332E-3</v>
      </c>
    </row>
    <row r="25" spans="2:10">
      <c r="B25" s="2" t="s">
        <v>87</v>
      </c>
      <c r="C25" s="9" t="s">
        <v>90</v>
      </c>
      <c r="D25" s="3">
        <f t="shared" si="3"/>
        <v>0.40833333333333333</v>
      </c>
      <c r="E25" s="3">
        <f t="shared" si="4"/>
        <v>0.51527777777777783</v>
      </c>
      <c r="F25" s="3">
        <f t="shared" si="4"/>
        <v>0.5708333333333333</v>
      </c>
      <c r="G25" s="3">
        <f t="shared" si="4"/>
        <v>0.62638888888888888</v>
      </c>
      <c r="H25" s="3">
        <f t="shared" si="4"/>
        <v>0.66944444444444451</v>
      </c>
      <c r="I25" s="3">
        <f t="shared" si="4"/>
        <v>0.75277777777777777</v>
      </c>
      <c r="J25" s="8">
        <v>7.6388888888888886E-3</v>
      </c>
    </row>
    <row r="26" spans="2:10">
      <c r="B26" s="2" t="s">
        <v>87</v>
      </c>
      <c r="C26" s="6" t="s">
        <v>89</v>
      </c>
      <c r="D26" s="3">
        <f t="shared" si="3"/>
        <v>0.40902777777777777</v>
      </c>
      <c r="E26" s="3">
        <f t="shared" si="4"/>
        <v>0.51597222222222228</v>
      </c>
      <c r="F26" s="3">
        <f t="shared" si="4"/>
        <v>0.57152777777777775</v>
      </c>
      <c r="G26" s="3">
        <f t="shared" si="4"/>
        <v>0.62708333333333333</v>
      </c>
      <c r="H26" s="3">
        <f t="shared" si="4"/>
        <v>0.67013888888888895</v>
      </c>
      <c r="I26" s="3">
        <f t="shared" si="4"/>
        <v>0.75347222222222221</v>
      </c>
      <c r="J26" s="3">
        <v>6.9444444444444441E-3</v>
      </c>
    </row>
    <row r="27" spans="2:10">
      <c r="B27" s="2" t="s">
        <v>87</v>
      </c>
      <c r="C27" s="9" t="s">
        <v>79</v>
      </c>
      <c r="D27" s="3">
        <f t="shared" si="3"/>
        <v>0.40972222222222221</v>
      </c>
      <c r="E27" s="3">
        <f t="shared" si="4"/>
        <v>0.51666666666666672</v>
      </c>
      <c r="F27" s="3">
        <f t="shared" si="4"/>
        <v>0.57222222222222219</v>
      </c>
      <c r="G27" s="3">
        <f t="shared" si="4"/>
        <v>0.62777777777777777</v>
      </c>
      <c r="H27" s="3">
        <f t="shared" si="4"/>
        <v>0.67083333333333339</v>
      </c>
      <c r="I27" s="3">
        <f t="shared" si="4"/>
        <v>0.75416666666666665</v>
      </c>
      <c r="J27" s="8">
        <v>6.2499999999999995E-3</v>
      </c>
    </row>
    <row r="28" spans="2:10">
      <c r="B28" s="2" t="s">
        <v>87</v>
      </c>
      <c r="C28" s="6" t="s">
        <v>88</v>
      </c>
      <c r="D28" s="3">
        <f t="shared" si="3"/>
        <v>0.41041666666666665</v>
      </c>
      <c r="E28" s="3">
        <f t="shared" si="4"/>
        <v>0.51736111111111116</v>
      </c>
      <c r="F28" s="3">
        <f t="shared" si="4"/>
        <v>0.57291666666666663</v>
      </c>
      <c r="G28" s="3">
        <f t="shared" si="4"/>
        <v>0.62847222222222221</v>
      </c>
      <c r="H28" s="3">
        <f t="shared" si="4"/>
        <v>0.67152777777777783</v>
      </c>
      <c r="I28" s="3">
        <f t="shared" si="4"/>
        <v>0.75486111111111109</v>
      </c>
      <c r="J28" s="3">
        <v>5.5555555555555358E-3</v>
      </c>
    </row>
    <row r="29" spans="2:10">
      <c r="B29" s="2" t="s">
        <v>87</v>
      </c>
      <c r="C29" s="9" t="s">
        <v>82</v>
      </c>
      <c r="D29" s="8">
        <f t="shared" si="3"/>
        <v>0.41111111111111109</v>
      </c>
      <c r="E29" s="8">
        <f>E36-$J$29</f>
        <v>0.5180555555555556</v>
      </c>
      <c r="F29" s="8">
        <f>F36-$J$29</f>
        <v>0.57361111111111107</v>
      </c>
      <c r="G29" s="8">
        <f>G36-$J$29</f>
        <v>0.62916666666666665</v>
      </c>
      <c r="H29" s="8">
        <f>H36-$J$29</f>
        <v>0.67222222222222228</v>
      </c>
      <c r="I29" s="8">
        <f>I36-$J$29</f>
        <v>0.75555555555555554</v>
      </c>
      <c r="J29" s="8">
        <v>4.8611111111110938E-3</v>
      </c>
    </row>
    <row r="30" spans="2:10">
      <c r="B30" s="2" t="s">
        <v>87</v>
      </c>
      <c r="C30" s="6" t="s">
        <v>83</v>
      </c>
      <c r="D30" s="3">
        <f t="shared" si="3"/>
        <v>0.41180555555555554</v>
      </c>
      <c r="E30" s="3">
        <f>E36-$J$30</f>
        <v>0.51875000000000004</v>
      </c>
      <c r="F30" s="3">
        <f>F36-$J$30</f>
        <v>0.57430555555555551</v>
      </c>
      <c r="G30" s="3">
        <f>G36-$J$30</f>
        <v>0.62986111111111109</v>
      </c>
      <c r="H30" s="3">
        <f>H36-$J$30</f>
        <v>0.67291666666666672</v>
      </c>
      <c r="I30" s="3">
        <f>I36-$J$30</f>
        <v>0.75624999999999998</v>
      </c>
      <c r="J30" s="3">
        <v>4.1666666666666519E-3</v>
      </c>
    </row>
    <row r="31" spans="2:10">
      <c r="B31" s="2" t="s">
        <v>87</v>
      </c>
      <c r="C31" s="9" t="s">
        <v>84</v>
      </c>
      <c r="D31" s="8">
        <f t="shared" si="3"/>
        <v>0.41249999999999998</v>
      </c>
      <c r="E31" s="8">
        <f>E36-$J$31</f>
        <v>0.51944444444444449</v>
      </c>
      <c r="F31" s="8">
        <f>F36-$J$31</f>
        <v>0.57499999999999996</v>
      </c>
      <c r="G31" s="8">
        <f>G36-$J$31</f>
        <v>0.63055555555555554</v>
      </c>
      <c r="H31" s="8">
        <f>H36-$J$31</f>
        <v>0.67361111111111116</v>
      </c>
      <c r="I31" s="8">
        <f>I36-$J$31</f>
        <v>0.75694444444444442</v>
      </c>
      <c r="J31" s="8">
        <v>3.4722222222222099E-3</v>
      </c>
    </row>
    <row r="32" spans="2:10">
      <c r="B32" s="2" t="s">
        <v>87</v>
      </c>
      <c r="C32" s="6" t="s">
        <v>85</v>
      </c>
      <c r="D32" s="3">
        <f t="shared" si="3"/>
        <v>0.41319444444444442</v>
      </c>
      <c r="E32" s="3">
        <f>E36-$J$32</f>
        <v>0.52013888888888893</v>
      </c>
      <c r="F32" s="3">
        <f>F36-$J$32</f>
        <v>0.5756944444444444</v>
      </c>
      <c r="G32" s="3">
        <f>G36-$J$32</f>
        <v>0.63124999999999998</v>
      </c>
      <c r="H32" s="3">
        <f>H36-$J$32</f>
        <v>0.6743055555555556</v>
      </c>
      <c r="I32" s="3">
        <f>I36-$J$32</f>
        <v>0.75763888888888886</v>
      </c>
      <c r="J32" s="3">
        <v>2.7777777777777679E-3</v>
      </c>
    </row>
    <row r="33" spans="1:25">
      <c r="B33" s="2" t="s">
        <v>87</v>
      </c>
      <c r="C33" s="9" t="s">
        <v>13</v>
      </c>
      <c r="D33" s="8">
        <f t="shared" si="3"/>
        <v>0.41388888888888886</v>
      </c>
      <c r="E33" s="8">
        <f>E36-$J$33</f>
        <v>0.52083333333333337</v>
      </c>
      <c r="F33" s="8">
        <f>F36-$J$33</f>
        <v>0.57638888888888884</v>
      </c>
      <c r="G33" s="8">
        <f>G36-$J$33</f>
        <v>0.63194444444444442</v>
      </c>
      <c r="H33" s="8">
        <f>H36-$J$33</f>
        <v>0.67500000000000004</v>
      </c>
      <c r="I33" s="8">
        <f>I36-$J$33</f>
        <v>0.7583333333333333</v>
      </c>
      <c r="J33" s="8">
        <v>2.0833333333333259E-3</v>
      </c>
    </row>
    <row r="34" spans="1:25">
      <c r="B34" s="2" t="s">
        <v>87</v>
      </c>
      <c r="C34" s="6" t="s">
        <v>14</v>
      </c>
      <c r="D34" s="3">
        <f t="shared" si="3"/>
        <v>0.4145833333333333</v>
      </c>
      <c r="E34" s="3">
        <f>E36-$J$34</f>
        <v>0.52152777777777781</v>
      </c>
      <c r="F34" s="3">
        <f>F36-$J$34</f>
        <v>0.57708333333333328</v>
      </c>
      <c r="G34" s="3">
        <f>G36-$J$34</f>
        <v>0.63263888888888886</v>
      </c>
      <c r="H34" s="3">
        <f>H36-$J$34</f>
        <v>0.67569444444444449</v>
      </c>
      <c r="I34" s="3">
        <f>I36-$J$34</f>
        <v>0.75902777777777775</v>
      </c>
      <c r="J34" s="3">
        <v>1.388888888888884E-3</v>
      </c>
    </row>
    <row r="35" spans="1:25">
      <c r="B35" s="2" t="s">
        <v>87</v>
      </c>
      <c r="C35" s="9" t="s">
        <v>15</v>
      </c>
      <c r="D35" s="8">
        <f t="shared" si="3"/>
        <v>0.41527777777777775</v>
      </c>
      <c r="E35" s="8">
        <f>E36-$J$35</f>
        <v>0.52222222222222225</v>
      </c>
      <c r="F35" s="8">
        <f>F36-$J$35</f>
        <v>0.57777777777777772</v>
      </c>
      <c r="G35" s="8">
        <f>G36-$J$35</f>
        <v>0.6333333333333333</v>
      </c>
      <c r="H35" s="8">
        <f>H36-$J$35</f>
        <v>0.67638888888888893</v>
      </c>
      <c r="I35" s="8">
        <f>I36-$J$35</f>
        <v>0.75972222222222219</v>
      </c>
      <c r="J35" s="8">
        <v>6.9444444444444198E-4</v>
      </c>
    </row>
    <row r="36" spans="1:25">
      <c r="B36" s="2" t="s">
        <v>87</v>
      </c>
      <c r="C36" s="37" t="s">
        <v>16</v>
      </c>
      <c r="D36" s="16">
        <v>0.41597222222222219</v>
      </c>
      <c r="E36" s="16">
        <v>0.5229166666666667</v>
      </c>
      <c r="F36" s="16">
        <v>0.57847222222222217</v>
      </c>
      <c r="G36" s="16">
        <v>0.63402777777777775</v>
      </c>
      <c r="H36" s="16">
        <v>0.67708333333333337</v>
      </c>
      <c r="I36" s="16">
        <v>0.76041666666666663</v>
      </c>
      <c r="J36" s="62"/>
      <c r="L36" s="54"/>
    </row>
    <row r="37" spans="1:25">
      <c r="B37" s="2" t="s">
        <v>87</v>
      </c>
      <c r="C37" s="9" t="s">
        <v>17</v>
      </c>
      <c r="D37" s="8">
        <f t="shared" ref="D37:D43" si="5">$D$36+J37</f>
        <v>0.41666666666666663</v>
      </c>
      <c r="E37" s="8">
        <f>E36+$J$37</f>
        <v>0.52361111111111114</v>
      </c>
      <c r="F37" s="8">
        <f>F36+$J$37</f>
        <v>0.57916666666666661</v>
      </c>
      <c r="G37" s="8">
        <f>G36+$J$37</f>
        <v>0.63472222222222219</v>
      </c>
      <c r="H37" s="8">
        <f>H36+$J$37</f>
        <v>0.67777777777777781</v>
      </c>
      <c r="I37" s="8">
        <f>I36+$J$37</f>
        <v>0.76111111111111107</v>
      </c>
      <c r="J37" s="8">
        <v>6.9444444444444198E-4</v>
      </c>
    </row>
    <row r="38" spans="1:25">
      <c r="B38" s="2" t="s">
        <v>87</v>
      </c>
      <c r="C38" s="6" t="s">
        <v>18</v>
      </c>
      <c r="D38" s="3">
        <f t="shared" si="5"/>
        <v>0.41736111111111107</v>
      </c>
      <c r="E38" s="3">
        <f>E36+$J$38</f>
        <v>0.52430555555555558</v>
      </c>
      <c r="F38" s="3">
        <f>F36+$J$38</f>
        <v>0.57986111111111105</v>
      </c>
      <c r="G38" s="3">
        <f>G36+$J$38</f>
        <v>0.63541666666666663</v>
      </c>
      <c r="H38" s="3">
        <f>H36+$J$38</f>
        <v>0.67847222222222225</v>
      </c>
      <c r="I38" s="3">
        <f>I36+$J$38</f>
        <v>0.76180555555555551</v>
      </c>
      <c r="J38" s="3">
        <v>1.388888888888884E-3</v>
      </c>
    </row>
    <row r="39" spans="1:25">
      <c r="B39" s="2" t="s">
        <v>87</v>
      </c>
      <c r="C39" s="9" t="s">
        <v>78</v>
      </c>
      <c r="D39" s="8">
        <f t="shared" si="5"/>
        <v>0.41805555555555551</v>
      </c>
      <c r="E39" s="8">
        <f>E36+$J$39</f>
        <v>0.52500000000000002</v>
      </c>
      <c r="F39" s="8">
        <f>F36+$J$39</f>
        <v>0.58055555555555549</v>
      </c>
      <c r="G39" s="8">
        <f>G36+$J$39</f>
        <v>0.63611111111111107</v>
      </c>
      <c r="H39" s="8">
        <f>H36+$J$39</f>
        <v>0.6791666666666667</v>
      </c>
      <c r="I39" s="8">
        <f>I36+$J$39</f>
        <v>0.76249999999999996</v>
      </c>
      <c r="J39" s="8">
        <v>2.0833333333333259E-3</v>
      </c>
    </row>
    <row r="40" spans="1:25">
      <c r="B40" s="2" t="s">
        <v>87</v>
      </c>
      <c r="C40" s="6" t="s">
        <v>77</v>
      </c>
      <c r="D40" s="3">
        <f t="shared" si="5"/>
        <v>0.41875000000000001</v>
      </c>
      <c r="E40" s="3">
        <f>E36+$J$40</f>
        <v>0.52569444444444446</v>
      </c>
      <c r="F40" s="3">
        <f>F36+$J$40</f>
        <v>0.58125000000000004</v>
      </c>
      <c r="G40" s="3">
        <f>G36+$J$40</f>
        <v>0.63680555555555562</v>
      </c>
      <c r="H40" s="3">
        <f>H36+$J$40</f>
        <v>0.67986111111111125</v>
      </c>
      <c r="I40" s="3">
        <f>I36+$J$40</f>
        <v>0.76319444444444451</v>
      </c>
      <c r="J40" s="3">
        <v>2.7777777777778234E-3</v>
      </c>
    </row>
    <row r="41" spans="1:25">
      <c r="B41" s="2" t="s">
        <v>87</v>
      </c>
      <c r="C41" s="9" t="s">
        <v>51</v>
      </c>
      <c r="D41" s="8">
        <f t="shared" si="5"/>
        <v>0.41944444444444445</v>
      </c>
      <c r="E41" s="8">
        <f>E36+$J$41</f>
        <v>0.52638888888888902</v>
      </c>
      <c r="F41" s="8">
        <f>F36+$J$41</f>
        <v>0.58194444444444438</v>
      </c>
      <c r="G41" s="8">
        <f>G36+$J$41</f>
        <v>0.63749999999999996</v>
      </c>
      <c r="H41" s="8">
        <f>H36+$J$41</f>
        <v>0.68055555555555558</v>
      </c>
      <c r="I41" s="8">
        <f>I36+$J$41</f>
        <v>0.76388888888888884</v>
      </c>
      <c r="J41" s="8">
        <v>3.4722222222222654E-3</v>
      </c>
    </row>
    <row r="42" spans="1:25">
      <c r="B42" s="2" t="s">
        <v>87</v>
      </c>
      <c r="C42" s="6" t="s">
        <v>52</v>
      </c>
      <c r="D42" s="3">
        <f t="shared" si="5"/>
        <v>0.4201388888888889</v>
      </c>
      <c r="E42" s="3">
        <f>E36+$J$42</f>
        <v>0.52708333333333335</v>
      </c>
      <c r="F42" s="3">
        <f>F36+$J$42</f>
        <v>0.58263888888888893</v>
      </c>
      <c r="G42" s="3">
        <f>G36+$J$42</f>
        <v>0.63819444444444451</v>
      </c>
      <c r="H42" s="3">
        <f>H36+$J$42</f>
        <v>0.68125000000000013</v>
      </c>
      <c r="I42" s="3">
        <f>I36+$J$42</f>
        <v>0.76458333333333339</v>
      </c>
      <c r="J42" s="3">
        <v>4.1666666666667074E-3</v>
      </c>
    </row>
    <row r="43" spans="1:25">
      <c r="B43" s="2" t="s">
        <v>87</v>
      </c>
      <c r="C43" s="9" t="s">
        <v>53</v>
      </c>
      <c r="D43" s="8">
        <f t="shared" si="5"/>
        <v>0.42083333333333334</v>
      </c>
      <c r="E43" s="8">
        <f>E36+$J$43</f>
        <v>0.5277777777777779</v>
      </c>
      <c r="F43" s="8">
        <f>F36+$J$43</f>
        <v>0.58333333333333326</v>
      </c>
      <c r="G43" s="8">
        <f>G36+$J$43</f>
        <v>0.63888888888888884</v>
      </c>
      <c r="H43" s="8">
        <f>H36+$J$43</f>
        <v>0.68194444444444446</v>
      </c>
      <c r="I43" s="8">
        <f>I36+$J$43</f>
        <v>0.76527777777777772</v>
      </c>
      <c r="J43" s="8">
        <v>4.8611111111111494E-3</v>
      </c>
    </row>
    <row r="44" spans="1:25">
      <c r="D44" s="7"/>
      <c r="E44" s="7"/>
      <c r="F44" s="7"/>
      <c r="G44" s="7"/>
      <c r="H44" s="7"/>
      <c r="I44" s="7"/>
    </row>
    <row r="45" spans="1:25">
      <c r="D45" s="60"/>
      <c r="E45" s="60"/>
      <c r="F45" s="60"/>
      <c r="G45" s="60"/>
      <c r="H45" s="60"/>
      <c r="I45" s="60"/>
    </row>
    <row r="46" spans="1:25" s="13" customFormat="1">
      <c r="A46" s="1"/>
      <c r="B46" s="1"/>
      <c r="C46" s="1"/>
      <c r="D46" s="7"/>
      <c r="E46" s="7"/>
      <c r="F46" s="7"/>
      <c r="G46" s="7"/>
      <c r="H46" s="7"/>
      <c r="I46" s="7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</sheetData>
  <conditionalFormatting sqref="E17:I27 E5:J16 E28:J43 B5:B43">
    <cfRule type="expression" dxfId="133" priority="47">
      <formula>1-MOD(ROW(),2)</formula>
    </cfRule>
  </conditionalFormatting>
  <conditionalFormatting sqref="E17:I27 E5:J16 E28:J43 B5:B43">
    <cfRule type="expression" dxfId="132" priority="48">
      <formula>MOD(ROW(),2)</formula>
    </cfRule>
  </conditionalFormatting>
  <conditionalFormatting sqref="J17">
    <cfRule type="expression" dxfId="131" priority="13">
      <formula>1-MOD(ROW(),2)</formula>
    </cfRule>
  </conditionalFormatting>
  <conditionalFormatting sqref="J17">
    <cfRule type="expression" dxfId="130" priority="14">
      <formula>MOD(ROW(),2)</formula>
    </cfRule>
  </conditionalFormatting>
  <conditionalFormatting sqref="D6 D8 D10 D12 D14 D16:D23">
    <cfRule type="expression" dxfId="129" priority="31">
      <formula>1-MOD(ROW(),2)</formula>
    </cfRule>
  </conditionalFormatting>
  <conditionalFormatting sqref="D6 D8 D10 D12 D14 D16:D23">
    <cfRule type="expression" dxfId="128" priority="32">
      <formula>MOD(ROW(),2)</formula>
    </cfRule>
  </conditionalFormatting>
  <conditionalFormatting sqref="D30 D32 D34 D36 D38 D40 D42 D24:D28">
    <cfRule type="expression" dxfId="127" priority="27">
      <formula>1-MOD(ROW(),2)</formula>
    </cfRule>
  </conditionalFormatting>
  <conditionalFormatting sqref="D30 D32 D34 D36 D38 D40 D42 D24:D28">
    <cfRule type="expression" dxfId="126" priority="28">
      <formula>MOD(ROW(),2)</formula>
    </cfRule>
  </conditionalFormatting>
  <conditionalFormatting sqref="C17">
    <cfRule type="expression" dxfId="125" priority="25">
      <formula>1-MOD(ROW(),2)</formula>
    </cfRule>
  </conditionalFormatting>
  <conditionalFormatting sqref="C17">
    <cfRule type="expression" dxfId="124" priority="26">
      <formula>MOD(ROW(),2)</formula>
    </cfRule>
  </conditionalFormatting>
  <conditionalFormatting sqref="D5 D7 D9 D11 D13 D15">
    <cfRule type="expression" dxfId="123" priority="33">
      <formula>1-MOD(ROW(),2)</formula>
    </cfRule>
  </conditionalFormatting>
  <conditionalFormatting sqref="D5 D7 D9 D11 D13 D15">
    <cfRule type="expression" dxfId="122" priority="34">
      <formula>MOD(ROW(),2)</formula>
    </cfRule>
  </conditionalFormatting>
  <conditionalFormatting sqref="D29 D31 D33 D35 D37 D39 D41 D43">
    <cfRule type="expression" dxfId="121" priority="29">
      <formula>1-MOD(ROW(),2)</formula>
    </cfRule>
  </conditionalFormatting>
  <conditionalFormatting sqref="D29 D31 D33 D35 D37 D39 D41 D43">
    <cfRule type="expression" dxfId="120" priority="30">
      <formula>MOD(ROW(),2)</formula>
    </cfRule>
  </conditionalFormatting>
  <conditionalFormatting sqref="C18:C24">
    <cfRule type="expression" dxfId="119" priority="23">
      <formula>1-MOD(ROW(),2)</formula>
    </cfRule>
  </conditionalFormatting>
  <conditionalFormatting sqref="C18:C24">
    <cfRule type="expression" dxfId="118" priority="24">
      <formula>MOD(ROW(),2)</formula>
    </cfRule>
  </conditionalFormatting>
  <conditionalFormatting sqref="C5 C7 C9 C11 C13 C15">
    <cfRule type="expression" dxfId="117" priority="21">
      <formula>1-MOD(ROW(),2)</formula>
    </cfRule>
  </conditionalFormatting>
  <conditionalFormatting sqref="C5 C7 C9 C11 C13 C15">
    <cfRule type="expression" dxfId="116" priority="22">
      <formula>MOD(ROW(),2)</formula>
    </cfRule>
  </conditionalFormatting>
  <conditionalFormatting sqref="C6 C8 C10 C12 C14 C16">
    <cfRule type="expression" dxfId="115" priority="19">
      <formula>1-MOD(ROW(),2)</formula>
    </cfRule>
  </conditionalFormatting>
  <conditionalFormatting sqref="C6 C8 C10 C12 C14 C16">
    <cfRule type="expression" dxfId="114" priority="20">
      <formula>MOD(ROW(),2)</formula>
    </cfRule>
  </conditionalFormatting>
  <conditionalFormatting sqref="C25 C27 C29 C31 C33 C35 C37 C39 C41 C43">
    <cfRule type="expression" dxfId="113" priority="17">
      <formula>1-MOD(ROW(),2)</formula>
    </cfRule>
  </conditionalFormatting>
  <conditionalFormatting sqref="C25 C27 C29 C31 C33 C35 C37 C39 C41 C43">
    <cfRule type="expression" dxfId="112" priority="18">
      <formula>MOD(ROW(),2)</formula>
    </cfRule>
  </conditionalFormatting>
  <conditionalFormatting sqref="C26 C28 C30 C32 C34 C36 C38 C40 C42">
    <cfRule type="expression" dxfId="111" priority="15">
      <formula>1-MOD(ROW(),2)</formula>
    </cfRule>
  </conditionalFormatting>
  <conditionalFormatting sqref="C26 C28 C30 C32 C34 C36 C38 C40 C42">
    <cfRule type="expression" dxfId="110" priority="16">
      <formula>MOD(ROW(),2)</formula>
    </cfRule>
  </conditionalFormatting>
  <conditionalFormatting sqref="J18:J24">
    <cfRule type="expression" dxfId="109" priority="11">
      <formula>1-MOD(ROW(),2)</formula>
    </cfRule>
  </conditionalFormatting>
  <conditionalFormatting sqref="J18:J24">
    <cfRule type="expression" dxfId="108" priority="12">
      <formula>MOD(ROW(),2)</formula>
    </cfRule>
  </conditionalFormatting>
  <conditionalFormatting sqref="J25 J27">
    <cfRule type="expression" dxfId="107" priority="5">
      <formula>1-MOD(ROW(),2)</formula>
    </cfRule>
  </conditionalFormatting>
  <conditionalFormatting sqref="J25 J27">
    <cfRule type="expression" dxfId="106" priority="6">
      <formula>MOD(ROW(),2)</formula>
    </cfRule>
  </conditionalFormatting>
  <conditionalFormatting sqref="J26">
    <cfRule type="expression" dxfId="105" priority="3">
      <formula>1-MOD(ROW(),2)</formula>
    </cfRule>
  </conditionalFormatting>
  <conditionalFormatting sqref="J26">
    <cfRule type="expression" dxfId="104" priority="4">
      <formula>MOD(ROW(),2)</formula>
    </cfRule>
  </conditionalFormatting>
  <pageMargins left="0.75" right="0.75" top="1" bottom="1" header="0.5" footer="0.5"/>
  <pageSetup paperSize="9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46"/>
  <sheetViews>
    <sheetView showOutlineSymbols="0" showWhiteSpace="0" workbookViewId="0">
      <selection activeCell="E4" sqref="E4"/>
    </sheetView>
  </sheetViews>
  <sheetFormatPr defaultRowHeight="12.75"/>
  <cols>
    <col min="1" max="1" width="12.59765625" style="1" bestFit="1" customWidth="1"/>
    <col min="2" max="2" width="2.69921875" style="1" bestFit="1" customWidth="1"/>
    <col min="3" max="3" width="16.19921875" style="1" bestFit="1" customWidth="1"/>
    <col min="4" max="5" width="6.296875" style="1" customWidth="1"/>
    <col min="6" max="6" width="5.69921875" style="13" bestFit="1" customWidth="1"/>
    <col min="7" max="7" width="8.8984375" style="1" bestFit="1" customWidth="1"/>
    <col min="8" max="8" width="5.5" style="1" bestFit="1" customWidth="1"/>
    <col min="9" max="9" width="7.296875" style="1" bestFit="1" customWidth="1"/>
    <col min="10" max="10" width="3.3984375" style="1" bestFit="1" customWidth="1"/>
    <col min="11" max="11" width="7.5" style="1" bestFit="1" customWidth="1"/>
    <col min="12" max="12" width="8.796875" style="1" bestFit="1" customWidth="1"/>
    <col min="13" max="13" width="6.09765625" style="1" bestFit="1" customWidth="1"/>
    <col min="14" max="14" width="11.19921875" style="1" bestFit="1" customWidth="1"/>
    <col min="15" max="15" width="6.8984375" style="1" bestFit="1" customWidth="1"/>
    <col min="16" max="16" width="8.19921875" style="1" bestFit="1" customWidth="1"/>
    <col min="17" max="17" width="9.19921875" style="1" bestFit="1" customWidth="1"/>
    <col min="18" max="18" width="3.8984375" style="1" bestFit="1" customWidth="1"/>
    <col min="19" max="19" width="4.8984375" style="1" bestFit="1" customWidth="1"/>
    <col min="20" max="20" width="5.796875" style="1" bestFit="1" customWidth="1"/>
    <col min="21" max="21" width="8.3984375" style="1" bestFit="1" customWidth="1"/>
    <col min="22" max="22" width="4" style="1" bestFit="1" customWidth="1"/>
    <col min="23" max="23" width="10" style="1" bestFit="1" customWidth="1"/>
    <col min="24" max="24" width="5" style="1" bestFit="1" customWidth="1"/>
    <col min="25" max="16384" width="8.796875" style="1"/>
  </cols>
  <sheetData>
    <row r="1" spans="1:18" ht="15.75">
      <c r="A1" s="1" t="s">
        <v>0</v>
      </c>
      <c r="C1" s="76" t="s">
        <v>86</v>
      </c>
    </row>
    <row r="2" spans="1:18">
      <c r="A2" s="13">
        <f>SUM(D2:AP2)</f>
        <v>30.589999999999996</v>
      </c>
      <c r="C2" s="1" t="s">
        <v>2</v>
      </c>
      <c r="D2" s="13">
        <v>16.579999999999998</v>
      </c>
      <c r="E2" s="13">
        <v>14.009999999999998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>
      <c r="B3" s="1" t="s">
        <v>3</v>
      </c>
      <c r="C3" s="1" t="s">
        <v>4</v>
      </c>
      <c r="D3" s="1" t="s">
        <v>5</v>
      </c>
      <c r="E3" s="1" t="s">
        <v>5</v>
      </c>
      <c r="F3" s="13" t="s">
        <v>6</v>
      </c>
    </row>
    <row r="4" spans="1:18" ht="15.75">
      <c r="D4" s="79" t="s">
        <v>35</v>
      </c>
      <c r="E4" s="79" t="s">
        <v>35</v>
      </c>
    </row>
    <row r="5" spans="1:18">
      <c r="B5" s="2" t="s">
        <v>87</v>
      </c>
      <c r="C5" s="9" t="s">
        <v>54</v>
      </c>
      <c r="D5" s="8">
        <f t="shared" ref="D5:D11" si="0">$D$12-F5</f>
        <v>0.4951388888888888</v>
      </c>
      <c r="E5" s="8">
        <f>E12-$F$5</f>
        <v>0.64513888888888893</v>
      </c>
      <c r="F5" s="8">
        <v>4.1666666666666796E-3</v>
      </c>
    </row>
    <row r="6" spans="1:18">
      <c r="B6" s="2" t="s">
        <v>87</v>
      </c>
      <c r="C6" s="6" t="s">
        <v>52</v>
      </c>
      <c r="D6" s="3">
        <f t="shared" si="0"/>
        <v>0.49583333333333324</v>
      </c>
      <c r="E6" s="3">
        <f>E12-$F$6</f>
        <v>0.64583333333333337</v>
      </c>
      <c r="F6" s="3">
        <v>3.4722222222222376E-3</v>
      </c>
    </row>
    <row r="7" spans="1:18">
      <c r="B7" s="2" t="s">
        <v>87</v>
      </c>
      <c r="C7" s="9" t="s">
        <v>51</v>
      </c>
      <c r="D7" s="8">
        <f t="shared" si="0"/>
        <v>0.49652777777777768</v>
      </c>
      <c r="E7" s="8">
        <f>E12-$F$7</f>
        <v>0.64652777777777781</v>
      </c>
      <c r="F7" s="8">
        <v>2.7777777777777957E-3</v>
      </c>
    </row>
    <row r="8" spans="1:18">
      <c r="B8" s="2" t="s">
        <v>87</v>
      </c>
      <c r="C8" s="6" t="s">
        <v>77</v>
      </c>
      <c r="D8" s="3">
        <f t="shared" si="0"/>
        <v>0.49722222222222212</v>
      </c>
      <c r="E8" s="3">
        <f>E12-$F$8</f>
        <v>0.64722222222222225</v>
      </c>
      <c r="F8" s="3">
        <v>2.0833333333333537E-3</v>
      </c>
    </row>
    <row r="9" spans="1:18">
      <c r="B9" s="2" t="s">
        <v>87</v>
      </c>
      <c r="C9" s="9" t="s">
        <v>78</v>
      </c>
      <c r="D9" s="8">
        <f t="shared" si="0"/>
        <v>0.49722222222222212</v>
      </c>
      <c r="E9" s="8">
        <f>E12-$F$9</f>
        <v>0.64722222222222225</v>
      </c>
      <c r="F9" s="8">
        <v>2.0833333333333537E-3</v>
      </c>
    </row>
    <row r="10" spans="1:18">
      <c r="B10" s="2" t="s">
        <v>87</v>
      </c>
      <c r="C10" s="6" t="s">
        <v>18</v>
      </c>
      <c r="D10" s="3">
        <f t="shared" si="0"/>
        <v>0.49791666666666656</v>
      </c>
      <c r="E10" s="3">
        <f>E12-$F$10</f>
        <v>0.6479166666666667</v>
      </c>
      <c r="F10" s="3">
        <v>1.3888888888889117E-3</v>
      </c>
    </row>
    <row r="11" spans="1:18">
      <c r="B11" s="2" t="s">
        <v>87</v>
      </c>
      <c r="C11" s="9" t="s">
        <v>17</v>
      </c>
      <c r="D11" s="8">
        <f t="shared" si="0"/>
        <v>0.49861111111111101</v>
      </c>
      <c r="E11" s="8">
        <f>E12-$F$11</f>
        <v>0.64861111111111114</v>
      </c>
      <c r="F11" s="8">
        <v>6.9444444444446973E-4</v>
      </c>
    </row>
    <row r="12" spans="1:18">
      <c r="B12" s="2" t="s">
        <v>87</v>
      </c>
      <c r="C12" s="37" t="s">
        <v>16</v>
      </c>
      <c r="D12" s="16">
        <f>'E(2)Tööpäev'!E12</f>
        <v>0.4993055555555555</v>
      </c>
      <c r="E12" s="16">
        <f>'E(2)Tööpäev'!H12</f>
        <v>0.64930555555555558</v>
      </c>
      <c r="F12" s="16"/>
    </row>
    <row r="13" spans="1:18">
      <c r="B13" s="2" t="s">
        <v>87</v>
      </c>
      <c r="C13" s="9" t="s">
        <v>29</v>
      </c>
      <c r="D13" s="8">
        <f t="shared" ref="D13:D23" si="1">$D$12+F13</f>
        <v>0.50069444444444433</v>
      </c>
      <c r="E13" s="8">
        <f>E12+$F$13</f>
        <v>0.65069444444444446</v>
      </c>
      <c r="F13" s="8">
        <v>1.388888888888884E-3</v>
      </c>
    </row>
    <row r="14" spans="1:18">
      <c r="B14" s="2" t="s">
        <v>87</v>
      </c>
      <c r="C14" s="6" t="s">
        <v>13</v>
      </c>
      <c r="D14" s="3">
        <f t="shared" si="1"/>
        <v>0.50138888888888888</v>
      </c>
      <c r="E14" s="3">
        <f>E12+$F$14</f>
        <v>0.65138888888888891</v>
      </c>
      <c r="F14" s="3">
        <v>2.0833333333333259E-3</v>
      </c>
    </row>
    <row r="15" spans="1:18">
      <c r="B15" s="2" t="s">
        <v>87</v>
      </c>
      <c r="C15" s="9" t="s">
        <v>85</v>
      </c>
      <c r="D15" s="8">
        <f t="shared" si="1"/>
        <v>0.50208333333333321</v>
      </c>
      <c r="E15" s="8">
        <f>E12+$F$15</f>
        <v>0.65208333333333335</v>
      </c>
      <c r="F15" s="8">
        <v>2.7777777777777679E-3</v>
      </c>
    </row>
    <row r="16" spans="1:18">
      <c r="B16" s="2" t="s">
        <v>87</v>
      </c>
      <c r="C16" s="6" t="s">
        <v>84</v>
      </c>
      <c r="D16" s="3">
        <f t="shared" si="1"/>
        <v>0.50277777777777777</v>
      </c>
      <c r="E16" s="3">
        <f t="shared" ref="E16:E23" si="2">E12+$F$16</f>
        <v>0.65277777777777779</v>
      </c>
      <c r="F16" s="3">
        <v>3.472222222222222E-3</v>
      </c>
    </row>
    <row r="17" spans="2:6">
      <c r="B17" s="2" t="s">
        <v>87</v>
      </c>
      <c r="C17" s="9" t="s">
        <v>83</v>
      </c>
      <c r="D17" s="3">
        <f t="shared" si="1"/>
        <v>0.50347222222222221</v>
      </c>
      <c r="E17" s="3">
        <f t="shared" si="2"/>
        <v>0.65416666666666667</v>
      </c>
      <c r="F17" s="8">
        <v>4.1666666666666666E-3</v>
      </c>
    </row>
    <row r="18" spans="2:6">
      <c r="B18" s="2" t="s">
        <v>87</v>
      </c>
      <c r="C18" s="6" t="s">
        <v>82</v>
      </c>
      <c r="D18" s="3">
        <f t="shared" si="1"/>
        <v>0.50416666666666665</v>
      </c>
      <c r="E18" s="3">
        <f t="shared" si="2"/>
        <v>0.65486111111111112</v>
      </c>
      <c r="F18" s="3">
        <v>4.8611111111111112E-3</v>
      </c>
    </row>
    <row r="19" spans="2:6">
      <c r="B19" s="2" t="s">
        <v>87</v>
      </c>
      <c r="C19" s="6" t="s">
        <v>88</v>
      </c>
      <c r="D19" s="3">
        <f t="shared" si="1"/>
        <v>0.50486111111111109</v>
      </c>
      <c r="E19" s="3">
        <f t="shared" si="2"/>
        <v>0.65555555555555556</v>
      </c>
      <c r="F19" s="3">
        <v>5.5555555555555558E-3</v>
      </c>
    </row>
    <row r="20" spans="2:6">
      <c r="B20" s="2" t="s">
        <v>87</v>
      </c>
      <c r="C20" s="6" t="s">
        <v>79</v>
      </c>
      <c r="D20" s="3">
        <f t="shared" si="1"/>
        <v>0.50555555555555554</v>
      </c>
      <c r="E20" s="3">
        <f t="shared" si="2"/>
        <v>0.65625</v>
      </c>
      <c r="F20" s="3">
        <v>6.2499999999999995E-3</v>
      </c>
    </row>
    <row r="21" spans="2:6">
      <c r="B21" s="2" t="s">
        <v>87</v>
      </c>
      <c r="C21" s="6" t="s">
        <v>89</v>
      </c>
      <c r="D21" s="3">
        <f t="shared" si="1"/>
        <v>0.50624999999999998</v>
      </c>
      <c r="E21" s="3">
        <f t="shared" si="2"/>
        <v>0.65763888888888888</v>
      </c>
      <c r="F21" s="3">
        <v>6.9444444444444441E-3</v>
      </c>
    </row>
    <row r="22" spans="2:6">
      <c r="B22" s="2" t="s">
        <v>87</v>
      </c>
      <c r="C22" s="6" t="s">
        <v>90</v>
      </c>
      <c r="D22" s="3">
        <f t="shared" si="1"/>
        <v>0.50694444444444442</v>
      </c>
      <c r="E22" s="3">
        <f t="shared" si="2"/>
        <v>0.65833333333333333</v>
      </c>
      <c r="F22" s="3">
        <v>7.6388888888888886E-3</v>
      </c>
    </row>
    <row r="23" spans="2:6">
      <c r="B23" s="2" t="s">
        <v>87</v>
      </c>
      <c r="C23" s="63" t="s">
        <v>91</v>
      </c>
      <c r="D23" s="20">
        <f t="shared" si="1"/>
        <v>0.50763888888888886</v>
      </c>
      <c r="E23" s="20">
        <f t="shared" si="2"/>
        <v>0.65902777777777777</v>
      </c>
      <c r="F23" s="20">
        <v>8.3333333333333332E-3</v>
      </c>
    </row>
    <row r="24" spans="2:6">
      <c r="B24" s="2" t="s">
        <v>87</v>
      </c>
      <c r="C24" s="36" t="s">
        <v>92</v>
      </c>
      <c r="D24" s="3">
        <f t="shared" ref="D24:D35" si="3">$D$36-F24</f>
        <v>0.57013888888888886</v>
      </c>
      <c r="E24" s="3">
        <f>E32-$F$28</f>
        <v>0.66875000000000007</v>
      </c>
      <c r="F24" s="19">
        <v>8.3333333333333332E-3</v>
      </c>
    </row>
    <row r="25" spans="2:6">
      <c r="B25" s="2" t="s">
        <v>87</v>
      </c>
      <c r="C25" s="9" t="s">
        <v>90</v>
      </c>
      <c r="D25" s="3">
        <f t="shared" si="3"/>
        <v>0.5708333333333333</v>
      </c>
      <c r="E25" s="3">
        <f>E33-$F$28</f>
        <v>0.66944444444444451</v>
      </c>
      <c r="F25" s="8">
        <v>7.6388888888888886E-3</v>
      </c>
    </row>
    <row r="26" spans="2:6">
      <c r="B26" s="2" t="s">
        <v>87</v>
      </c>
      <c r="C26" s="6" t="s">
        <v>89</v>
      </c>
      <c r="D26" s="3">
        <f t="shared" si="3"/>
        <v>0.57152777777777775</v>
      </c>
      <c r="E26" s="3">
        <f>E34-$F$28</f>
        <v>0.67013888888888895</v>
      </c>
      <c r="F26" s="3">
        <v>6.9444444444444441E-3</v>
      </c>
    </row>
    <row r="27" spans="2:6">
      <c r="B27" s="2" t="s">
        <v>87</v>
      </c>
      <c r="C27" s="9" t="s">
        <v>79</v>
      </c>
      <c r="D27" s="3">
        <f t="shared" si="3"/>
        <v>0.57222222222222219</v>
      </c>
      <c r="E27" s="3">
        <f>E35-$F$28</f>
        <v>0.67083333333333339</v>
      </c>
      <c r="F27" s="8">
        <v>6.2499999999999995E-3</v>
      </c>
    </row>
    <row r="28" spans="2:6">
      <c r="B28" s="2" t="s">
        <v>87</v>
      </c>
      <c r="C28" s="6" t="s">
        <v>88</v>
      </c>
      <c r="D28" s="3">
        <f t="shared" si="3"/>
        <v>0.57291666666666663</v>
      </c>
      <c r="E28" s="3">
        <f>E36-$F$28</f>
        <v>0.67152777777777783</v>
      </c>
      <c r="F28" s="3">
        <v>5.5555555555555358E-3</v>
      </c>
    </row>
    <row r="29" spans="2:6">
      <c r="B29" s="2" t="s">
        <v>87</v>
      </c>
      <c r="C29" s="9" t="s">
        <v>82</v>
      </c>
      <c r="D29" s="8">
        <f t="shared" si="3"/>
        <v>0.57361111111111107</v>
      </c>
      <c r="E29" s="8">
        <f>E36-$F$29</f>
        <v>0.67222222222222228</v>
      </c>
      <c r="F29" s="8">
        <v>4.8611111111110938E-3</v>
      </c>
    </row>
    <row r="30" spans="2:6">
      <c r="B30" s="2" t="s">
        <v>87</v>
      </c>
      <c r="C30" s="6" t="s">
        <v>83</v>
      </c>
      <c r="D30" s="3">
        <f t="shared" si="3"/>
        <v>0.57430555555555551</v>
      </c>
      <c r="E30" s="3">
        <f>E36-$F$30</f>
        <v>0.67291666666666672</v>
      </c>
      <c r="F30" s="3">
        <v>4.1666666666666519E-3</v>
      </c>
    </row>
    <row r="31" spans="2:6">
      <c r="B31" s="2" t="s">
        <v>87</v>
      </c>
      <c r="C31" s="9" t="s">
        <v>84</v>
      </c>
      <c r="D31" s="8">
        <f t="shared" si="3"/>
        <v>0.57499999999999996</v>
      </c>
      <c r="E31" s="8">
        <f>E36-$F$31</f>
        <v>0.67361111111111116</v>
      </c>
      <c r="F31" s="8">
        <v>3.4722222222222099E-3</v>
      </c>
    </row>
    <row r="32" spans="2:6">
      <c r="B32" s="2" t="s">
        <v>87</v>
      </c>
      <c r="C32" s="6" t="s">
        <v>85</v>
      </c>
      <c r="D32" s="3">
        <f t="shared" si="3"/>
        <v>0.5756944444444444</v>
      </c>
      <c r="E32" s="3">
        <f>E36-$F$32</f>
        <v>0.6743055555555556</v>
      </c>
      <c r="F32" s="3">
        <v>2.7777777777777679E-3</v>
      </c>
    </row>
    <row r="33" spans="1:21">
      <c r="B33" s="2" t="s">
        <v>87</v>
      </c>
      <c r="C33" s="9" t="s">
        <v>13</v>
      </c>
      <c r="D33" s="8">
        <f t="shared" si="3"/>
        <v>0.57638888888888884</v>
      </c>
      <c r="E33" s="8">
        <f>E36-$F$33</f>
        <v>0.67500000000000004</v>
      </c>
      <c r="F33" s="8">
        <v>2.0833333333333259E-3</v>
      </c>
    </row>
    <row r="34" spans="1:21">
      <c r="B34" s="2" t="s">
        <v>87</v>
      </c>
      <c r="C34" s="6" t="s">
        <v>14</v>
      </c>
      <c r="D34" s="3">
        <f t="shared" si="3"/>
        <v>0.57708333333333328</v>
      </c>
      <c r="E34" s="3">
        <f>E36-$F$34</f>
        <v>0.67569444444444449</v>
      </c>
      <c r="F34" s="3">
        <v>1.388888888888884E-3</v>
      </c>
    </row>
    <row r="35" spans="1:21">
      <c r="B35" s="2" t="s">
        <v>87</v>
      </c>
      <c r="C35" s="9" t="s">
        <v>15</v>
      </c>
      <c r="D35" s="8">
        <f t="shared" si="3"/>
        <v>0.57777777777777772</v>
      </c>
      <c r="E35" s="8">
        <f>E36-$F$35</f>
        <v>0.67638888888888893</v>
      </c>
      <c r="F35" s="8">
        <v>6.9444444444444198E-4</v>
      </c>
    </row>
    <row r="36" spans="1:21">
      <c r="B36" s="2" t="s">
        <v>87</v>
      </c>
      <c r="C36" s="37" t="s">
        <v>16</v>
      </c>
      <c r="D36" s="16">
        <f>'E(2)Tööpäev'!F36</f>
        <v>0.57847222222222217</v>
      </c>
      <c r="E36" s="16">
        <f>'E(2)Tööpäev'!H36</f>
        <v>0.67708333333333337</v>
      </c>
      <c r="F36" s="62"/>
      <c r="H36" s="54"/>
    </row>
    <row r="37" spans="1:21">
      <c r="B37" s="2" t="s">
        <v>87</v>
      </c>
      <c r="C37" s="9" t="s">
        <v>17</v>
      </c>
      <c r="D37" s="8">
        <f t="shared" ref="D37:D43" si="4">$D$36+F37</f>
        <v>0.57916666666666661</v>
      </c>
      <c r="E37" s="8"/>
      <c r="F37" s="8">
        <v>6.9444444444444198E-4</v>
      </c>
    </row>
    <row r="38" spans="1:21">
      <c r="B38" s="2" t="s">
        <v>87</v>
      </c>
      <c r="C38" s="6" t="s">
        <v>18</v>
      </c>
      <c r="D38" s="3">
        <f t="shared" si="4"/>
        <v>0.57986111111111105</v>
      </c>
      <c r="E38" s="3"/>
      <c r="F38" s="3">
        <v>1.388888888888884E-3</v>
      </c>
    </row>
    <row r="39" spans="1:21">
      <c r="B39" s="2" t="s">
        <v>87</v>
      </c>
      <c r="C39" s="9" t="s">
        <v>78</v>
      </c>
      <c r="D39" s="8">
        <f t="shared" si="4"/>
        <v>0.58055555555555549</v>
      </c>
      <c r="E39" s="8"/>
      <c r="F39" s="8">
        <v>2.0833333333333259E-3</v>
      </c>
    </row>
    <row r="40" spans="1:21">
      <c r="B40" s="2" t="s">
        <v>87</v>
      </c>
      <c r="C40" s="6" t="s">
        <v>77</v>
      </c>
      <c r="D40" s="3">
        <f t="shared" si="4"/>
        <v>0.58125000000000004</v>
      </c>
      <c r="E40" s="3"/>
      <c r="F40" s="3">
        <v>2.7777777777778234E-3</v>
      </c>
    </row>
    <row r="41" spans="1:21">
      <c r="B41" s="2" t="s">
        <v>87</v>
      </c>
      <c r="C41" s="9" t="s">
        <v>51</v>
      </c>
      <c r="D41" s="8">
        <f t="shared" si="4"/>
        <v>0.58194444444444438</v>
      </c>
      <c r="E41" s="8"/>
      <c r="F41" s="8">
        <v>3.4722222222222654E-3</v>
      </c>
    </row>
    <row r="42" spans="1:21">
      <c r="B42" s="2" t="s">
        <v>87</v>
      </c>
      <c r="C42" s="6" t="s">
        <v>52</v>
      </c>
      <c r="D42" s="3">
        <f t="shared" si="4"/>
        <v>0.58263888888888893</v>
      </c>
      <c r="E42" s="3"/>
      <c r="F42" s="3">
        <v>4.1666666666667074E-3</v>
      </c>
    </row>
    <row r="43" spans="1:21">
      <c r="B43" s="2" t="s">
        <v>87</v>
      </c>
      <c r="C43" s="9" t="s">
        <v>53</v>
      </c>
      <c r="D43" s="8">
        <f t="shared" si="4"/>
        <v>0.58333333333333326</v>
      </c>
      <c r="E43" s="8"/>
      <c r="F43" s="8">
        <v>4.8611111111111494E-3</v>
      </c>
    </row>
    <row r="44" spans="1:21">
      <c r="D44" s="7"/>
      <c r="E44" s="7"/>
    </row>
    <row r="45" spans="1:21">
      <c r="D45" s="60"/>
      <c r="E45" s="60"/>
    </row>
    <row r="46" spans="1:21" s="13" customFormat="1">
      <c r="A46" s="1"/>
      <c r="B46" s="1"/>
      <c r="C46" s="1"/>
      <c r="D46" s="7"/>
      <c r="E46" s="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</sheetData>
  <conditionalFormatting sqref="E17:E27 E5:F16 E28:F43">
    <cfRule type="expression" dxfId="103" priority="33">
      <formula>1-MOD(ROW(),2)</formula>
    </cfRule>
  </conditionalFormatting>
  <conditionalFormatting sqref="E17:E27 E5:F16 E28:F43">
    <cfRule type="expression" dxfId="102" priority="34">
      <formula>MOD(ROW(),2)</formula>
    </cfRule>
  </conditionalFormatting>
  <conditionalFormatting sqref="F17">
    <cfRule type="expression" dxfId="101" priority="11">
      <formula>1-MOD(ROW(),2)</formula>
    </cfRule>
  </conditionalFormatting>
  <conditionalFormatting sqref="F17">
    <cfRule type="expression" dxfId="100" priority="12">
      <formula>MOD(ROW(),2)</formula>
    </cfRule>
  </conditionalFormatting>
  <conditionalFormatting sqref="D6 D8 D10 D12 D14 D16:D23">
    <cfRule type="expression" dxfId="99" priority="29">
      <formula>1-MOD(ROW(),2)</formula>
    </cfRule>
  </conditionalFormatting>
  <conditionalFormatting sqref="D6 D8 D10 D12 D14 D16:D23">
    <cfRule type="expression" dxfId="98" priority="30">
      <formula>MOD(ROW(),2)</formula>
    </cfRule>
  </conditionalFormatting>
  <conditionalFormatting sqref="D30 D32 D34 D36 D38 D40 D42 D24:D28">
    <cfRule type="expression" dxfId="97" priority="25">
      <formula>1-MOD(ROW(),2)</formula>
    </cfRule>
  </conditionalFormatting>
  <conditionalFormatting sqref="D30 D32 D34 D36 D38 D40 D42 D24:D28">
    <cfRule type="expression" dxfId="96" priority="26">
      <formula>MOD(ROW(),2)</formula>
    </cfRule>
  </conditionalFormatting>
  <conditionalFormatting sqref="C17">
    <cfRule type="expression" dxfId="95" priority="23">
      <formula>1-MOD(ROW(),2)</formula>
    </cfRule>
  </conditionalFormatting>
  <conditionalFormatting sqref="C17">
    <cfRule type="expression" dxfId="94" priority="24">
      <formula>MOD(ROW(),2)</formula>
    </cfRule>
  </conditionalFormatting>
  <conditionalFormatting sqref="D5 D7 D9 D11 D13 D15">
    <cfRule type="expression" dxfId="93" priority="31">
      <formula>1-MOD(ROW(),2)</formula>
    </cfRule>
  </conditionalFormatting>
  <conditionalFormatting sqref="D5 D7 D9 D11 D13 D15">
    <cfRule type="expression" dxfId="92" priority="32">
      <formula>MOD(ROW(),2)</formula>
    </cfRule>
  </conditionalFormatting>
  <conditionalFormatting sqref="D29 D31 D33 D35 D37 D39 D41 D43">
    <cfRule type="expression" dxfId="91" priority="27">
      <formula>1-MOD(ROW(),2)</formula>
    </cfRule>
  </conditionalFormatting>
  <conditionalFormatting sqref="D29 D31 D33 D35 D37 D39 D41 D43">
    <cfRule type="expression" dxfId="90" priority="28">
      <formula>MOD(ROW(),2)</formula>
    </cfRule>
  </conditionalFormatting>
  <conditionalFormatting sqref="C18:C24">
    <cfRule type="expression" dxfId="89" priority="21">
      <formula>1-MOD(ROW(),2)</formula>
    </cfRule>
  </conditionalFormatting>
  <conditionalFormatting sqref="C18:C24">
    <cfRule type="expression" dxfId="88" priority="22">
      <formula>MOD(ROW(),2)</formula>
    </cfRule>
  </conditionalFormatting>
  <conditionalFormatting sqref="C5 C7 C9 C11 C13 C15">
    <cfRule type="expression" dxfId="87" priority="19">
      <formula>1-MOD(ROW(),2)</formula>
    </cfRule>
  </conditionalFormatting>
  <conditionalFormatting sqref="C5 C7 C9 C11 C13 C15">
    <cfRule type="expression" dxfId="86" priority="20">
      <formula>MOD(ROW(),2)</formula>
    </cfRule>
  </conditionalFormatting>
  <conditionalFormatting sqref="C6 C8 C10 C12 C14 C16">
    <cfRule type="expression" dxfId="85" priority="17">
      <formula>1-MOD(ROW(),2)</formula>
    </cfRule>
  </conditionalFormatting>
  <conditionalFormatting sqref="C6 C8 C10 C12 C14 C16">
    <cfRule type="expression" dxfId="84" priority="18">
      <formula>MOD(ROW(),2)</formula>
    </cfRule>
  </conditionalFormatting>
  <conditionalFormatting sqref="C25 C27 C29 C31 C33 C35 C37 C39 C41 C43">
    <cfRule type="expression" dxfId="83" priority="15">
      <formula>1-MOD(ROW(),2)</formula>
    </cfRule>
  </conditionalFormatting>
  <conditionalFormatting sqref="C25 C27 C29 C31 C33 C35 C37 C39 C41 C43">
    <cfRule type="expression" dxfId="82" priority="16">
      <formula>MOD(ROW(),2)</formula>
    </cfRule>
  </conditionalFormatting>
  <conditionalFormatting sqref="C26 C28 C30 C32 C34 C36 C38 C40 C42">
    <cfRule type="expression" dxfId="81" priority="13">
      <formula>1-MOD(ROW(),2)</formula>
    </cfRule>
  </conditionalFormatting>
  <conditionalFormatting sqref="C26 C28 C30 C32 C34 C36 C38 C40 C42">
    <cfRule type="expression" dxfId="80" priority="14">
      <formula>MOD(ROW(),2)</formula>
    </cfRule>
  </conditionalFormatting>
  <conditionalFormatting sqref="F18:F24">
    <cfRule type="expression" dxfId="79" priority="9">
      <formula>1-MOD(ROW(),2)</formula>
    </cfRule>
  </conditionalFormatting>
  <conditionalFormatting sqref="F18:F24">
    <cfRule type="expression" dxfId="78" priority="10">
      <formula>MOD(ROW(),2)</formula>
    </cfRule>
  </conditionalFormatting>
  <conditionalFormatting sqref="F25 F27">
    <cfRule type="expression" dxfId="77" priority="7">
      <formula>1-MOD(ROW(),2)</formula>
    </cfRule>
  </conditionalFormatting>
  <conditionalFormatting sqref="F25 F27">
    <cfRule type="expression" dxfId="76" priority="8">
      <formula>MOD(ROW(),2)</formula>
    </cfRule>
  </conditionalFormatting>
  <conditionalFormatting sqref="F26">
    <cfRule type="expression" dxfId="75" priority="5">
      <formula>1-MOD(ROW(),2)</formula>
    </cfRule>
  </conditionalFormatting>
  <conditionalFormatting sqref="F26">
    <cfRule type="expression" dxfId="74" priority="6">
      <formula>MOD(ROW(),2)</formula>
    </cfRule>
  </conditionalFormatting>
  <conditionalFormatting sqref="B5:B43">
    <cfRule type="expression" dxfId="73" priority="3">
      <formula>1-MOD(ROW(),2)</formula>
    </cfRule>
  </conditionalFormatting>
  <conditionalFormatting sqref="B5:B43">
    <cfRule type="expression" dxfId="72" priority="4">
      <formula>MOD(ROW(),2)</formula>
    </cfRule>
  </conditionalFormatting>
  <pageMargins left="0.75" right="0.75" top="1" bottom="1" header="0.5" footer="0.5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46"/>
  <sheetViews>
    <sheetView showOutlineSymbols="0" showWhiteSpace="0" workbookViewId="0">
      <selection activeCell="E4" sqref="E4"/>
    </sheetView>
  </sheetViews>
  <sheetFormatPr defaultRowHeight="12.75"/>
  <cols>
    <col min="1" max="1" width="12.59765625" style="1" bestFit="1" customWidth="1"/>
    <col min="2" max="2" width="2.69921875" style="1" bestFit="1" customWidth="1"/>
    <col min="3" max="3" width="16.19921875" style="1" bestFit="1" customWidth="1"/>
    <col min="4" max="5" width="6.296875" style="1" customWidth="1"/>
    <col min="6" max="6" width="5.69921875" style="13" bestFit="1" customWidth="1"/>
    <col min="7" max="7" width="8.8984375" style="1" bestFit="1" customWidth="1"/>
    <col min="8" max="8" width="5.5" style="1" bestFit="1" customWidth="1"/>
    <col min="9" max="9" width="7.296875" style="1" bestFit="1" customWidth="1"/>
    <col min="10" max="10" width="3.3984375" style="1" bestFit="1" customWidth="1"/>
    <col min="11" max="11" width="7.5" style="1" bestFit="1" customWidth="1"/>
    <col min="12" max="12" width="8.796875" style="1" bestFit="1" customWidth="1"/>
    <col min="13" max="13" width="6.09765625" style="1" bestFit="1" customWidth="1"/>
    <col min="14" max="14" width="11.19921875" style="1" bestFit="1" customWidth="1"/>
    <col min="15" max="15" width="6.8984375" style="1" bestFit="1" customWidth="1"/>
    <col min="16" max="16" width="8.19921875" style="1" bestFit="1" customWidth="1"/>
    <col min="17" max="17" width="9.19921875" style="1" bestFit="1" customWidth="1"/>
    <col min="18" max="18" width="3.8984375" style="1" bestFit="1" customWidth="1"/>
    <col min="19" max="19" width="4.8984375" style="1" bestFit="1" customWidth="1"/>
    <col min="20" max="20" width="5.796875" style="1" bestFit="1" customWidth="1"/>
    <col min="21" max="21" width="8.3984375" style="1" bestFit="1" customWidth="1"/>
    <col min="22" max="22" width="4" style="1" bestFit="1" customWidth="1"/>
    <col min="23" max="23" width="10" style="1" bestFit="1" customWidth="1"/>
    <col min="24" max="24" width="5" style="1" bestFit="1" customWidth="1"/>
    <col min="25" max="16384" width="8.796875" style="1"/>
  </cols>
  <sheetData>
    <row r="1" spans="1:18" ht="15.75">
      <c r="A1" s="1" t="s">
        <v>0</v>
      </c>
      <c r="C1" s="76" t="s">
        <v>86</v>
      </c>
    </row>
    <row r="2" spans="1:18">
      <c r="A2" s="13">
        <f>SUM(D2:AP2)</f>
        <v>30.589999999999996</v>
      </c>
      <c r="C2" s="1" t="s">
        <v>2</v>
      </c>
      <c r="D2" s="13">
        <v>16.579999999999998</v>
      </c>
      <c r="E2" s="13">
        <v>14.009999999999998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>
      <c r="B3" s="1" t="s">
        <v>3</v>
      </c>
      <c r="C3" s="1" t="s">
        <v>4</v>
      </c>
      <c r="D3" s="1" t="s">
        <v>5</v>
      </c>
      <c r="E3" s="1" t="s">
        <v>5</v>
      </c>
      <c r="F3" s="13" t="s">
        <v>6</v>
      </c>
    </row>
    <row r="4" spans="1:18" ht="15.75">
      <c r="D4" s="79" t="s">
        <v>35</v>
      </c>
      <c r="E4" s="79" t="s">
        <v>35</v>
      </c>
    </row>
    <row r="5" spans="1:18">
      <c r="B5" s="2" t="s">
        <v>87</v>
      </c>
      <c r="C5" s="9" t="s">
        <v>54</v>
      </c>
      <c r="D5" s="8">
        <f t="shared" ref="D5:D11" si="0">$D$12-F5</f>
        <v>0.4951388888888888</v>
      </c>
      <c r="E5" s="8">
        <f>E12-$F$5</f>
        <v>0.64513888888888893</v>
      </c>
      <c r="F5" s="8">
        <v>4.1666666666666796E-3</v>
      </c>
    </row>
    <row r="6" spans="1:18">
      <c r="B6" s="2" t="s">
        <v>87</v>
      </c>
      <c r="C6" s="6" t="s">
        <v>52</v>
      </c>
      <c r="D6" s="3">
        <f t="shared" si="0"/>
        <v>0.49583333333333324</v>
      </c>
      <c r="E6" s="3">
        <f>E12-$F$6</f>
        <v>0.64583333333333337</v>
      </c>
      <c r="F6" s="3">
        <v>3.4722222222222376E-3</v>
      </c>
    </row>
    <row r="7" spans="1:18">
      <c r="B7" s="2" t="s">
        <v>87</v>
      </c>
      <c r="C7" s="9" t="s">
        <v>51</v>
      </c>
      <c r="D7" s="8">
        <f t="shared" si="0"/>
        <v>0.49652777777777768</v>
      </c>
      <c r="E7" s="8">
        <f>E12-$F$7</f>
        <v>0.64652777777777781</v>
      </c>
      <c r="F7" s="8">
        <v>2.7777777777777957E-3</v>
      </c>
    </row>
    <row r="8" spans="1:18">
      <c r="B8" s="2" t="s">
        <v>87</v>
      </c>
      <c r="C8" s="6" t="s">
        <v>77</v>
      </c>
      <c r="D8" s="3">
        <f t="shared" si="0"/>
        <v>0.49722222222222212</v>
      </c>
      <c r="E8" s="3">
        <f>E12-$F$8</f>
        <v>0.64722222222222225</v>
      </c>
      <c r="F8" s="3">
        <v>2.0833333333333537E-3</v>
      </c>
    </row>
    <row r="9" spans="1:18">
      <c r="B9" s="2" t="s">
        <v>87</v>
      </c>
      <c r="C9" s="9" t="s">
        <v>78</v>
      </c>
      <c r="D9" s="8">
        <f t="shared" si="0"/>
        <v>0.49722222222222212</v>
      </c>
      <c r="E9" s="8">
        <f>E12-$F$9</f>
        <v>0.64722222222222225</v>
      </c>
      <c r="F9" s="8">
        <v>2.0833333333333537E-3</v>
      </c>
    </row>
    <row r="10" spans="1:18">
      <c r="B10" s="2" t="s">
        <v>87</v>
      </c>
      <c r="C10" s="6" t="s">
        <v>18</v>
      </c>
      <c r="D10" s="3">
        <f t="shared" si="0"/>
        <v>0.49791666666666656</v>
      </c>
      <c r="E10" s="3">
        <f>E12-$F$10</f>
        <v>0.6479166666666667</v>
      </c>
      <c r="F10" s="3">
        <v>1.3888888888889117E-3</v>
      </c>
    </row>
    <row r="11" spans="1:18">
      <c r="B11" s="2" t="s">
        <v>87</v>
      </c>
      <c r="C11" s="9" t="s">
        <v>17</v>
      </c>
      <c r="D11" s="8">
        <f t="shared" si="0"/>
        <v>0.49861111111111101</v>
      </c>
      <c r="E11" s="8">
        <f>E12-$F$11</f>
        <v>0.64861111111111114</v>
      </c>
      <c r="F11" s="8">
        <v>6.9444444444446973E-4</v>
      </c>
    </row>
    <row r="12" spans="1:18">
      <c r="B12" s="2" t="s">
        <v>87</v>
      </c>
      <c r="C12" s="37" t="s">
        <v>16</v>
      </c>
      <c r="D12" s="16">
        <f>'E(2)Tööpäev'!E12</f>
        <v>0.4993055555555555</v>
      </c>
      <c r="E12" s="16">
        <f>'E(2)Tööpäev'!H12</f>
        <v>0.64930555555555558</v>
      </c>
      <c r="F12" s="16"/>
    </row>
    <row r="13" spans="1:18">
      <c r="B13" s="2" t="s">
        <v>87</v>
      </c>
      <c r="C13" s="9" t="s">
        <v>29</v>
      </c>
      <c r="D13" s="8">
        <f t="shared" ref="D13:D23" si="1">$D$12+F13</f>
        <v>0.50069444444444433</v>
      </c>
      <c r="E13" s="8">
        <f>E12+$F$13</f>
        <v>0.65069444444444446</v>
      </c>
      <c r="F13" s="8">
        <v>1.388888888888884E-3</v>
      </c>
    </row>
    <row r="14" spans="1:18">
      <c r="B14" s="2" t="s">
        <v>87</v>
      </c>
      <c r="C14" s="6" t="s">
        <v>13</v>
      </c>
      <c r="D14" s="3">
        <f t="shared" si="1"/>
        <v>0.50138888888888888</v>
      </c>
      <c r="E14" s="3">
        <f>E12+$F$14</f>
        <v>0.65138888888888891</v>
      </c>
      <c r="F14" s="3">
        <v>2.0833333333333259E-3</v>
      </c>
    </row>
    <row r="15" spans="1:18">
      <c r="B15" s="2" t="s">
        <v>87</v>
      </c>
      <c r="C15" s="9" t="s">
        <v>85</v>
      </c>
      <c r="D15" s="8">
        <f t="shared" si="1"/>
        <v>0.50208333333333321</v>
      </c>
      <c r="E15" s="8">
        <f>E12+$F$15</f>
        <v>0.65208333333333335</v>
      </c>
      <c r="F15" s="8">
        <v>2.7777777777777679E-3</v>
      </c>
    </row>
    <row r="16" spans="1:18">
      <c r="B16" s="2" t="s">
        <v>87</v>
      </c>
      <c r="C16" s="6" t="s">
        <v>84</v>
      </c>
      <c r="D16" s="3">
        <f t="shared" si="1"/>
        <v>0.50277777777777777</v>
      </c>
      <c r="E16" s="3">
        <f t="shared" ref="E16:E23" si="2">E12+$F$16</f>
        <v>0.65277777777777779</v>
      </c>
      <c r="F16" s="3">
        <v>3.472222222222222E-3</v>
      </c>
    </row>
    <row r="17" spans="2:6">
      <c r="B17" s="2" t="s">
        <v>87</v>
      </c>
      <c r="C17" s="9" t="s">
        <v>83</v>
      </c>
      <c r="D17" s="3">
        <f t="shared" si="1"/>
        <v>0.50347222222222221</v>
      </c>
      <c r="E17" s="3">
        <f t="shared" si="2"/>
        <v>0.65416666666666667</v>
      </c>
      <c r="F17" s="8">
        <v>4.1666666666666666E-3</v>
      </c>
    </row>
    <row r="18" spans="2:6">
      <c r="B18" s="2" t="s">
        <v>87</v>
      </c>
      <c r="C18" s="6" t="s">
        <v>82</v>
      </c>
      <c r="D18" s="3">
        <f t="shared" si="1"/>
        <v>0.50416666666666665</v>
      </c>
      <c r="E18" s="3">
        <f t="shared" si="2"/>
        <v>0.65486111111111112</v>
      </c>
      <c r="F18" s="3">
        <v>4.8611111111111112E-3</v>
      </c>
    </row>
    <row r="19" spans="2:6">
      <c r="B19" s="2" t="s">
        <v>87</v>
      </c>
      <c r="C19" s="6" t="s">
        <v>88</v>
      </c>
      <c r="D19" s="3">
        <f t="shared" si="1"/>
        <v>0.50486111111111109</v>
      </c>
      <c r="E19" s="3">
        <f t="shared" si="2"/>
        <v>0.65555555555555556</v>
      </c>
      <c r="F19" s="3">
        <v>5.5555555555555558E-3</v>
      </c>
    </row>
    <row r="20" spans="2:6">
      <c r="B20" s="2" t="s">
        <v>87</v>
      </c>
      <c r="C20" s="6" t="s">
        <v>79</v>
      </c>
      <c r="D20" s="3">
        <f t="shared" si="1"/>
        <v>0.50555555555555554</v>
      </c>
      <c r="E20" s="3">
        <f t="shared" si="2"/>
        <v>0.65625</v>
      </c>
      <c r="F20" s="3">
        <v>6.2499999999999995E-3</v>
      </c>
    </row>
    <row r="21" spans="2:6">
      <c r="B21" s="2" t="s">
        <v>87</v>
      </c>
      <c r="C21" s="6" t="s">
        <v>89</v>
      </c>
      <c r="D21" s="3">
        <f t="shared" si="1"/>
        <v>0.50624999999999998</v>
      </c>
      <c r="E21" s="3">
        <f t="shared" si="2"/>
        <v>0.65763888888888888</v>
      </c>
      <c r="F21" s="3">
        <v>6.9444444444444441E-3</v>
      </c>
    </row>
    <row r="22" spans="2:6">
      <c r="B22" s="2" t="s">
        <v>87</v>
      </c>
      <c r="C22" s="6" t="s">
        <v>90</v>
      </c>
      <c r="D22" s="3">
        <f t="shared" si="1"/>
        <v>0.50694444444444442</v>
      </c>
      <c r="E22" s="3">
        <f t="shared" si="2"/>
        <v>0.65833333333333333</v>
      </c>
      <c r="F22" s="3">
        <v>7.6388888888888886E-3</v>
      </c>
    </row>
    <row r="23" spans="2:6">
      <c r="B23" s="2" t="s">
        <v>87</v>
      </c>
      <c r="C23" s="63" t="s">
        <v>91</v>
      </c>
      <c r="D23" s="20">
        <f t="shared" si="1"/>
        <v>0.50763888888888886</v>
      </c>
      <c r="E23" s="20">
        <f t="shared" si="2"/>
        <v>0.65902777777777777</v>
      </c>
      <c r="F23" s="20">
        <v>8.3333333333333332E-3</v>
      </c>
    </row>
    <row r="24" spans="2:6">
      <c r="B24" s="2" t="s">
        <v>87</v>
      </c>
      <c r="C24" s="36" t="s">
        <v>92</v>
      </c>
      <c r="D24" s="3">
        <f t="shared" ref="D24:D35" si="3">$D$36-F24</f>
        <v>0.57013888888888886</v>
      </c>
      <c r="E24" s="3">
        <f>E32-$F$28</f>
        <v>0.66875000000000007</v>
      </c>
      <c r="F24" s="19">
        <v>8.3333333333333332E-3</v>
      </c>
    </row>
    <row r="25" spans="2:6">
      <c r="B25" s="2" t="s">
        <v>87</v>
      </c>
      <c r="C25" s="9" t="s">
        <v>90</v>
      </c>
      <c r="D25" s="3">
        <f t="shared" si="3"/>
        <v>0.5708333333333333</v>
      </c>
      <c r="E25" s="3">
        <f>E33-$F$28</f>
        <v>0.66944444444444451</v>
      </c>
      <c r="F25" s="8">
        <v>7.6388888888888886E-3</v>
      </c>
    </row>
    <row r="26" spans="2:6">
      <c r="B26" s="2" t="s">
        <v>87</v>
      </c>
      <c r="C26" s="6" t="s">
        <v>89</v>
      </c>
      <c r="D26" s="3">
        <f t="shared" si="3"/>
        <v>0.57152777777777775</v>
      </c>
      <c r="E26" s="3">
        <f>E34-$F$28</f>
        <v>0.67013888888888895</v>
      </c>
      <c r="F26" s="3">
        <v>6.9444444444444441E-3</v>
      </c>
    </row>
    <row r="27" spans="2:6">
      <c r="B27" s="2" t="s">
        <v>87</v>
      </c>
      <c r="C27" s="9" t="s">
        <v>79</v>
      </c>
      <c r="D27" s="3">
        <f t="shared" si="3"/>
        <v>0.57222222222222219</v>
      </c>
      <c r="E27" s="3">
        <f>E35-$F$28</f>
        <v>0.67083333333333339</v>
      </c>
      <c r="F27" s="8">
        <v>6.2499999999999995E-3</v>
      </c>
    </row>
    <row r="28" spans="2:6">
      <c r="B28" s="2" t="s">
        <v>87</v>
      </c>
      <c r="C28" s="6" t="s">
        <v>88</v>
      </c>
      <c r="D28" s="3">
        <f t="shared" si="3"/>
        <v>0.57291666666666663</v>
      </c>
      <c r="E28" s="3">
        <f>E36-$F$28</f>
        <v>0.67152777777777783</v>
      </c>
      <c r="F28" s="3">
        <v>5.5555555555555358E-3</v>
      </c>
    </row>
    <row r="29" spans="2:6">
      <c r="B29" s="2" t="s">
        <v>87</v>
      </c>
      <c r="C29" s="9" t="s">
        <v>82</v>
      </c>
      <c r="D29" s="8">
        <f t="shared" si="3"/>
        <v>0.57361111111111107</v>
      </c>
      <c r="E29" s="8">
        <f>E36-$F$29</f>
        <v>0.67222222222222228</v>
      </c>
      <c r="F29" s="8">
        <v>4.8611111111110938E-3</v>
      </c>
    </row>
    <row r="30" spans="2:6">
      <c r="B30" s="2" t="s">
        <v>87</v>
      </c>
      <c r="C30" s="6" t="s">
        <v>83</v>
      </c>
      <c r="D30" s="3">
        <f t="shared" si="3"/>
        <v>0.57430555555555551</v>
      </c>
      <c r="E30" s="3">
        <f>E36-$F$30</f>
        <v>0.67291666666666672</v>
      </c>
      <c r="F30" s="3">
        <v>4.1666666666666519E-3</v>
      </c>
    </row>
    <row r="31" spans="2:6">
      <c r="B31" s="2" t="s">
        <v>87</v>
      </c>
      <c r="C31" s="9" t="s">
        <v>84</v>
      </c>
      <c r="D31" s="8">
        <f t="shared" si="3"/>
        <v>0.57499999999999996</v>
      </c>
      <c r="E31" s="8">
        <f>E36-$F$31</f>
        <v>0.67361111111111116</v>
      </c>
      <c r="F31" s="8">
        <v>3.4722222222222099E-3</v>
      </c>
    </row>
    <row r="32" spans="2:6">
      <c r="B32" s="2" t="s">
        <v>87</v>
      </c>
      <c r="C32" s="6" t="s">
        <v>85</v>
      </c>
      <c r="D32" s="3">
        <f t="shared" si="3"/>
        <v>0.5756944444444444</v>
      </c>
      <c r="E32" s="3">
        <f>E36-$F$32</f>
        <v>0.6743055555555556</v>
      </c>
      <c r="F32" s="3">
        <v>2.7777777777777679E-3</v>
      </c>
    </row>
    <row r="33" spans="1:21">
      <c r="B33" s="2" t="s">
        <v>87</v>
      </c>
      <c r="C33" s="9" t="s">
        <v>13</v>
      </c>
      <c r="D33" s="8">
        <f t="shared" si="3"/>
        <v>0.57638888888888884</v>
      </c>
      <c r="E33" s="8">
        <f>E36-$F$33</f>
        <v>0.67500000000000004</v>
      </c>
      <c r="F33" s="8">
        <v>2.0833333333333259E-3</v>
      </c>
    </row>
    <row r="34" spans="1:21">
      <c r="B34" s="2" t="s">
        <v>87</v>
      </c>
      <c r="C34" s="6" t="s">
        <v>14</v>
      </c>
      <c r="D34" s="3">
        <f t="shared" si="3"/>
        <v>0.57708333333333328</v>
      </c>
      <c r="E34" s="3">
        <f>E36-$F$34</f>
        <v>0.67569444444444449</v>
      </c>
      <c r="F34" s="3">
        <v>1.388888888888884E-3</v>
      </c>
    </row>
    <row r="35" spans="1:21">
      <c r="B35" s="2" t="s">
        <v>87</v>
      </c>
      <c r="C35" s="9" t="s">
        <v>15</v>
      </c>
      <c r="D35" s="8">
        <f t="shared" si="3"/>
        <v>0.57777777777777772</v>
      </c>
      <c r="E35" s="8">
        <f>E36-$F$35</f>
        <v>0.67638888888888893</v>
      </c>
      <c r="F35" s="8">
        <v>6.9444444444444198E-4</v>
      </c>
    </row>
    <row r="36" spans="1:21">
      <c r="B36" s="2" t="s">
        <v>87</v>
      </c>
      <c r="C36" s="37" t="s">
        <v>16</v>
      </c>
      <c r="D36" s="16">
        <f>'E(2)Tööpäev'!F36</f>
        <v>0.57847222222222217</v>
      </c>
      <c r="E36" s="16">
        <f>'E(2)Tööpäev'!H36</f>
        <v>0.67708333333333337</v>
      </c>
      <c r="F36" s="62"/>
      <c r="H36" s="54"/>
    </row>
    <row r="37" spans="1:21">
      <c r="B37" s="2" t="s">
        <v>87</v>
      </c>
      <c r="C37" s="9" t="s">
        <v>17</v>
      </c>
      <c r="D37" s="8">
        <f t="shared" ref="D37:D43" si="4">$D$36+F37</f>
        <v>0.57916666666666661</v>
      </c>
      <c r="E37" s="8"/>
      <c r="F37" s="8">
        <v>6.9444444444444198E-4</v>
      </c>
    </row>
    <row r="38" spans="1:21">
      <c r="B38" s="2" t="s">
        <v>87</v>
      </c>
      <c r="C38" s="6" t="s">
        <v>18</v>
      </c>
      <c r="D38" s="3">
        <f t="shared" si="4"/>
        <v>0.57986111111111105</v>
      </c>
      <c r="E38" s="3"/>
      <c r="F38" s="3">
        <v>1.388888888888884E-3</v>
      </c>
    </row>
    <row r="39" spans="1:21">
      <c r="B39" s="2" t="s">
        <v>87</v>
      </c>
      <c r="C39" s="9" t="s">
        <v>78</v>
      </c>
      <c r="D39" s="8">
        <f t="shared" si="4"/>
        <v>0.58055555555555549</v>
      </c>
      <c r="E39" s="8"/>
      <c r="F39" s="8">
        <v>2.0833333333333259E-3</v>
      </c>
    </row>
    <row r="40" spans="1:21">
      <c r="B40" s="2" t="s">
        <v>87</v>
      </c>
      <c r="C40" s="6" t="s">
        <v>77</v>
      </c>
      <c r="D40" s="3">
        <f t="shared" si="4"/>
        <v>0.58125000000000004</v>
      </c>
      <c r="E40" s="3"/>
      <c r="F40" s="3">
        <v>2.7777777777778234E-3</v>
      </c>
    </row>
    <row r="41" spans="1:21">
      <c r="B41" s="2" t="s">
        <v>87</v>
      </c>
      <c r="C41" s="9" t="s">
        <v>51</v>
      </c>
      <c r="D41" s="8">
        <f t="shared" si="4"/>
        <v>0.58194444444444438</v>
      </c>
      <c r="E41" s="8"/>
      <c r="F41" s="8">
        <v>3.4722222222222654E-3</v>
      </c>
    </row>
    <row r="42" spans="1:21">
      <c r="B42" s="2" t="s">
        <v>87</v>
      </c>
      <c r="C42" s="6" t="s">
        <v>52</v>
      </c>
      <c r="D42" s="3">
        <f t="shared" si="4"/>
        <v>0.58263888888888893</v>
      </c>
      <c r="E42" s="3"/>
      <c r="F42" s="3">
        <v>4.1666666666667074E-3</v>
      </c>
    </row>
    <row r="43" spans="1:21">
      <c r="B43" s="2" t="s">
        <v>87</v>
      </c>
      <c r="C43" s="9" t="s">
        <v>53</v>
      </c>
      <c r="D43" s="8">
        <f t="shared" si="4"/>
        <v>0.58333333333333326</v>
      </c>
      <c r="E43" s="8"/>
      <c r="F43" s="8">
        <v>4.8611111111111494E-3</v>
      </c>
    </row>
    <row r="44" spans="1:21">
      <c r="D44" s="7"/>
      <c r="E44" s="7"/>
    </row>
    <row r="45" spans="1:21">
      <c r="D45" s="60"/>
      <c r="E45" s="60"/>
    </row>
    <row r="46" spans="1:21" s="13" customFormat="1">
      <c r="A46" s="1"/>
      <c r="B46" s="1"/>
      <c r="C46" s="1"/>
      <c r="D46" s="7"/>
      <c r="E46" s="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</sheetData>
  <conditionalFormatting sqref="E17:E27 E5:F11 E28:F35 E13:F16 F12 E37:F43 F36">
    <cfRule type="expression" dxfId="71" priority="49">
      <formula>1-MOD(ROW(),2)</formula>
    </cfRule>
  </conditionalFormatting>
  <conditionalFormatting sqref="E17:E27 E5:F11 E28:F35 E13:F16 F12 E37:F43 F36">
    <cfRule type="expression" dxfId="70" priority="50">
      <formula>MOD(ROW(),2)</formula>
    </cfRule>
  </conditionalFormatting>
  <conditionalFormatting sqref="F17">
    <cfRule type="expression" dxfId="69" priority="27">
      <formula>1-MOD(ROW(),2)</formula>
    </cfRule>
  </conditionalFormatting>
  <conditionalFormatting sqref="F17">
    <cfRule type="expression" dxfId="68" priority="28">
      <formula>MOD(ROW(),2)</formula>
    </cfRule>
  </conditionalFormatting>
  <conditionalFormatting sqref="D6 D8 D10 D14 D16:D23">
    <cfRule type="expression" dxfId="67" priority="45">
      <formula>1-MOD(ROW(),2)</formula>
    </cfRule>
  </conditionalFormatting>
  <conditionalFormatting sqref="D6 D8 D10 D14 D16:D23">
    <cfRule type="expression" dxfId="66" priority="46">
      <formula>MOD(ROW(),2)</formula>
    </cfRule>
  </conditionalFormatting>
  <conditionalFormatting sqref="D30 D32 D34 D38 D40 D42 D24:D28">
    <cfRule type="expression" dxfId="65" priority="41">
      <formula>1-MOD(ROW(),2)</formula>
    </cfRule>
  </conditionalFormatting>
  <conditionalFormatting sqref="D30 D32 D34 D38 D40 D42 D24:D28">
    <cfRule type="expression" dxfId="64" priority="42">
      <formula>MOD(ROW(),2)</formula>
    </cfRule>
  </conditionalFormatting>
  <conditionalFormatting sqref="C17">
    <cfRule type="expression" dxfId="63" priority="39">
      <formula>1-MOD(ROW(),2)</formula>
    </cfRule>
  </conditionalFormatting>
  <conditionalFormatting sqref="C17">
    <cfRule type="expression" dxfId="62" priority="40">
      <formula>MOD(ROW(),2)</formula>
    </cfRule>
  </conditionalFormatting>
  <conditionalFormatting sqref="D5 D7 D9 D11 D13 D15">
    <cfRule type="expression" dxfId="61" priority="47">
      <formula>1-MOD(ROW(),2)</formula>
    </cfRule>
  </conditionalFormatting>
  <conditionalFormatting sqref="D5 D7 D9 D11 D13 D15">
    <cfRule type="expression" dxfId="60" priority="48">
      <formula>MOD(ROW(),2)</formula>
    </cfRule>
  </conditionalFormatting>
  <conditionalFormatting sqref="D29 D31 D33 D35 D37 D39 D41 D43">
    <cfRule type="expression" dxfId="59" priority="43">
      <formula>1-MOD(ROW(),2)</formula>
    </cfRule>
  </conditionalFormatting>
  <conditionalFormatting sqref="D29 D31 D33 D35 D37 D39 D41 D43">
    <cfRule type="expression" dxfId="58" priority="44">
      <formula>MOD(ROW(),2)</formula>
    </cfRule>
  </conditionalFormatting>
  <conditionalFormatting sqref="C18:C24">
    <cfRule type="expression" dxfId="57" priority="37">
      <formula>1-MOD(ROW(),2)</formula>
    </cfRule>
  </conditionalFormatting>
  <conditionalFormatting sqref="C18:C24">
    <cfRule type="expression" dxfId="56" priority="38">
      <formula>MOD(ROW(),2)</formula>
    </cfRule>
  </conditionalFormatting>
  <conditionalFormatting sqref="C5 C7 C9 C11 C13 C15">
    <cfRule type="expression" dxfId="55" priority="35">
      <formula>1-MOD(ROW(),2)</formula>
    </cfRule>
  </conditionalFormatting>
  <conditionalFormatting sqref="C5 C7 C9 C11 C13 C15">
    <cfRule type="expression" dxfId="54" priority="36">
      <formula>MOD(ROW(),2)</formula>
    </cfRule>
  </conditionalFormatting>
  <conditionalFormatting sqref="C6 C8 C10 C12 C14 C16">
    <cfRule type="expression" dxfId="53" priority="33">
      <formula>1-MOD(ROW(),2)</formula>
    </cfRule>
  </conditionalFormatting>
  <conditionalFormatting sqref="C6 C8 C10 C12 C14 C16">
    <cfRule type="expression" dxfId="52" priority="34">
      <formula>MOD(ROW(),2)</formula>
    </cfRule>
  </conditionalFormatting>
  <conditionalFormatting sqref="C25 C27 C29 C31 C33 C35 C37 C39 C41 C43">
    <cfRule type="expression" dxfId="51" priority="31">
      <formula>1-MOD(ROW(),2)</formula>
    </cfRule>
  </conditionalFormatting>
  <conditionalFormatting sqref="C25 C27 C29 C31 C33 C35 C37 C39 C41 C43">
    <cfRule type="expression" dxfId="50" priority="32">
      <formula>MOD(ROW(),2)</formula>
    </cfRule>
  </conditionalFormatting>
  <conditionalFormatting sqref="C26 C28 C30 C32 C34 C36 C38 C40 C42">
    <cfRule type="expression" dxfId="49" priority="29">
      <formula>1-MOD(ROW(),2)</formula>
    </cfRule>
  </conditionalFormatting>
  <conditionalFormatting sqref="C26 C28 C30 C32 C34 C36 C38 C40 C42">
    <cfRule type="expression" dxfId="48" priority="30">
      <formula>MOD(ROW(),2)</formula>
    </cfRule>
  </conditionalFormatting>
  <conditionalFormatting sqref="F18:F24">
    <cfRule type="expression" dxfId="47" priority="25">
      <formula>1-MOD(ROW(),2)</formula>
    </cfRule>
  </conditionalFormatting>
  <conditionalFormatting sqref="F18:F24">
    <cfRule type="expression" dxfId="46" priority="26">
      <formula>MOD(ROW(),2)</formula>
    </cfRule>
  </conditionalFormatting>
  <conditionalFormatting sqref="F25 F27">
    <cfRule type="expression" dxfId="45" priority="23">
      <formula>1-MOD(ROW(),2)</formula>
    </cfRule>
  </conditionalFormatting>
  <conditionalFormatting sqref="F25 F27">
    <cfRule type="expression" dxfId="44" priority="24">
      <formula>MOD(ROW(),2)</formula>
    </cfRule>
  </conditionalFormatting>
  <conditionalFormatting sqref="F26">
    <cfRule type="expression" dxfId="43" priority="21">
      <formula>1-MOD(ROW(),2)</formula>
    </cfRule>
  </conditionalFormatting>
  <conditionalFormatting sqref="F26">
    <cfRule type="expression" dxfId="42" priority="22">
      <formula>MOD(ROW(),2)</formula>
    </cfRule>
  </conditionalFormatting>
  <conditionalFormatting sqref="B5:B43">
    <cfRule type="expression" dxfId="41" priority="11">
      <formula>1-MOD(ROW(),2)</formula>
    </cfRule>
  </conditionalFormatting>
  <conditionalFormatting sqref="B5:B43">
    <cfRule type="expression" dxfId="40" priority="12">
      <formula>MOD(ROW(),2)</formula>
    </cfRule>
  </conditionalFormatting>
  <conditionalFormatting sqref="E12">
    <cfRule type="expression" dxfId="39" priority="7">
      <formula>1-MOD(ROW(),2)</formula>
    </cfRule>
  </conditionalFormatting>
  <conditionalFormatting sqref="E12">
    <cfRule type="expression" dxfId="38" priority="8">
      <formula>MOD(ROW(),2)</formula>
    </cfRule>
  </conditionalFormatting>
  <conditionalFormatting sqref="D12">
    <cfRule type="expression" dxfId="37" priority="5">
      <formula>1-MOD(ROW(),2)</formula>
    </cfRule>
  </conditionalFormatting>
  <conditionalFormatting sqref="D12">
    <cfRule type="expression" dxfId="36" priority="6">
      <formula>MOD(ROW(),2)</formula>
    </cfRule>
  </conditionalFormatting>
  <conditionalFormatting sqref="E36">
    <cfRule type="expression" dxfId="35" priority="3">
      <formula>1-MOD(ROW(),2)</formula>
    </cfRule>
  </conditionalFormatting>
  <conditionalFormatting sqref="E36">
    <cfRule type="expression" dxfId="34" priority="4">
      <formula>MOD(ROW(),2)</formula>
    </cfRule>
  </conditionalFormatting>
  <conditionalFormatting sqref="D36">
    <cfRule type="expression" dxfId="33" priority="1">
      <formula>1-MOD(ROW(),2)</formula>
    </cfRule>
  </conditionalFormatting>
  <conditionalFormatting sqref="D36">
    <cfRule type="expression" dxfId="32" priority="2">
      <formula>MOD(ROW(),2)</formula>
    </cfRule>
  </conditionalFormatting>
  <pageMargins left="0.75" right="0.75" top="1" bottom="1" header="0.5" footer="0.5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X29"/>
  <sheetViews>
    <sheetView showOutlineSymbols="0" showWhiteSpace="0" workbookViewId="0">
      <selection activeCell="E29" sqref="E29"/>
    </sheetView>
  </sheetViews>
  <sheetFormatPr defaultRowHeight="12.75"/>
  <cols>
    <col min="1" max="1" width="12.59765625" style="1" bestFit="1" customWidth="1"/>
    <col min="2" max="2" width="2.69921875" style="1" bestFit="1" customWidth="1"/>
    <col min="3" max="3" width="16.19921875" style="1" bestFit="1" customWidth="1"/>
    <col min="4" max="4" width="6.296875" style="1" bestFit="1" customWidth="1"/>
    <col min="5" max="5" width="6.296875" style="1" customWidth="1"/>
    <col min="6" max="6" width="6.296875" style="1" bestFit="1" customWidth="1"/>
    <col min="7" max="8" width="6.296875" style="1" customWidth="1"/>
    <col min="9" max="9" width="5.69921875" style="13" bestFit="1" customWidth="1"/>
    <col min="10" max="11" width="6" style="1" customWidth="1"/>
    <col min="12" max="12" width="6.796875" style="1" bestFit="1" customWidth="1"/>
    <col min="13" max="13" width="4" style="1" bestFit="1" customWidth="1"/>
    <col min="14" max="14" width="8.3984375" style="1" bestFit="1" customWidth="1"/>
    <col min="15" max="15" width="3.8984375" style="1" bestFit="1" customWidth="1"/>
    <col min="16" max="16" width="3.09765625" style="1" bestFit="1" customWidth="1"/>
    <col min="17" max="17" width="6.8984375" style="1" bestFit="1" customWidth="1"/>
    <col min="18" max="18" width="6.5" style="1" bestFit="1" customWidth="1"/>
    <col min="19" max="19" width="6.09765625" style="1" bestFit="1" customWidth="1"/>
    <col min="20" max="20" width="5.296875" style="1" bestFit="1" customWidth="1"/>
    <col min="21" max="21" width="9.296875" style="1" bestFit="1" customWidth="1"/>
    <col min="22" max="22" width="7.5" style="1" bestFit="1" customWidth="1"/>
    <col min="23" max="23" width="5.59765625" style="1" bestFit="1" customWidth="1"/>
    <col min="24" max="24" width="6.3984375" style="1" bestFit="1" customWidth="1"/>
    <col min="25" max="25" width="4.296875" style="1" bestFit="1" customWidth="1"/>
    <col min="26" max="26" width="6.3984375" style="1" bestFit="1" customWidth="1"/>
    <col min="27" max="27" width="5.59765625" style="1" bestFit="1" customWidth="1"/>
    <col min="28" max="28" width="7.5" style="1" bestFit="1" customWidth="1"/>
    <col min="29" max="29" width="9.296875" style="1" bestFit="1" customWidth="1"/>
    <col min="30" max="30" width="5.296875" style="1" bestFit="1" customWidth="1"/>
    <col min="31" max="31" width="6.09765625" style="1" bestFit="1" customWidth="1"/>
    <col min="32" max="32" width="6.5" style="1" bestFit="1" customWidth="1"/>
    <col min="33" max="33" width="6.8984375" style="1" bestFit="1" customWidth="1"/>
    <col min="34" max="34" width="3.09765625" style="1" bestFit="1" customWidth="1"/>
    <col min="35" max="35" width="3.3984375" style="1" bestFit="1" customWidth="1"/>
    <col min="36" max="36" width="8.3984375" style="1" bestFit="1" customWidth="1"/>
    <col min="37" max="37" width="4" style="1" bestFit="1" customWidth="1"/>
    <col min="38" max="38" width="6.796875" style="1" bestFit="1" customWidth="1"/>
    <col min="39" max="39" width="9.5" style="1" bestFit="1" customWidth="1"/>
    <col min="40" max="41" width="9.19921875" style="1" bestFit="1" customWidth="1"/>
    <col min="42" max="42" width="4.8984375" style="1" bestFit="1" customWidth="1"/>
    <col min="43" max="43" width="6.69921875" style="1" bestFit="1" customWidth="1"/>
    <col min="44" max="44" width="5.296875" style="1" bestFit="1" customWidth="1"/>
    <col min="45" max="45" width="5.69921875" style="1" bestFit="1" customWidth="1"/>
    <col min="46" max="46" width="6" style="1" bestFit="1" customWidth="1"/>
    <col min="47" max="47" width="6.59765625" style="1" bestFit="1" customWidth="1"/>
    <col min="48" max="48" width="10" style="1" bestFit="1" customWidth="1"/>
    <col min="49" max="49" width="5" style="1" bestFit="1" customWidth="1"/>
    <col min="50" max="16384" width="8.796875" style="1"/>
  </cols>
  <sheetData>
    <row r="1" spans="1:24" ht="15.75">
      <c r="A1" s="1" t="s">
        <v>0</v>
      </c>
      <c r="C1" s="76" t="s">
        <v>93</v>
      </c>
    </row>
    <row r="2" spans="1:24">
      <c r="A2" s="13">
        <f>SUM(D2:AV2)</f>
        <v>69.7</v>
      </c>
      <c r="C2" s="1" t="s">
        <v>2</v>
      </c>
      <c r="D2" s="13">
        <v>13.94</v>
      </c>
      <c r="E2" s="13">
        <v>13.94</v>
      </c>
      <c r="F2" s="13">
        <v>13.94</v>
      </c>
      <c r="G2" s="13">
        <v>13.94</v>
      </c>
      <c r="H2" s="13">
        <v>13.94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>
      <c r="B3" s="1" t="s">
        <v>3</v>
      </c>
      <c r="C3" s="1" t="s">
        <v>4</v>
      </c>
      <c r="D3" s="1" t="s">
        <v>5</v>
      </c>
      <c r="E3" s="1" t="s">
        <v>5</v>
      </c>
      <c r="F3" s="1" t="s">
        <v>5</v>
      </c>
      <c r="G3" s="1" t="s">
        <v>5</v>
      </c>
      <c r="H3" s="1" t="s">
        <v>5</v>
      </c>
      <c r="I3" s="13" t="s">
        <v>6</v>
      </c>
    </row>
    <row r="4" spans="1:24">
      <c r="D4" s="80" t="s">
        <v>7</v>
      </c>
      <c r="E4" s="80" t="s">
        <v>7</v>
      </c>
      <c r="F4" s="80" t="s">
        <v>7</v>
      </c>
      <c r="G4" s="80" t="s">
        <v>7</v>
      </c>
      <c r="H4" s="80" t="s">
        <v>7</v>
      </c>
    </row>
    <row r="5" spans="1:24">
      <c r="B5" s="39" t="s">
        <v>94</v>
      </c>
      <c r="C5" s="42" t="s">
        <v>39</v>
      </c>
      <c r="D5" s="45">
        <f t="shared" ref="D5:D15" si="0">$D$16-I5</f>
        <v>0.22569444444444442</v>
      </c>
      <c r="E5" s="45">
        <f t="shared" ref="E5:E14" si="1">$E$16-I5</f>
        <v>0.30902777777777773</v>
      </c>
      <c r="F5" s="45">
        <f>F16-$I$5</f>
        <v>0.58819444444444446</v>
      </c>
      <c r="G5" s="45">
        <f>G16-$I$5</f>
        <v>0.94236111111111109</v>
      </c>
      <c r="H5" s="45">
        <f>H16-$I$5</f>
        <v>0.95972222222222225</v>
      </c>
      <c r="I5" s="46">
        <v>9.0277777777777787E-3</v>
      </c>
    </row>
    <row r="6" spans="1:24">
      <c r="B6" s="39" t="s">
        <v>94</v>
      </c>
      <c r="C6" s="42" t="s">
        <v>23</v>
      </c>
      <c r="D6" s="45">
        <f t="shared" si="0"/>
        <v>0.22638888888888886</v>
      </c>
      <c r="E6" s="45">
        <f t="shared" si="1"/>
        <v>0.30972222222222218</v>
      </c>
      <c r="F6" s="45">
        <f>F16-$I$6</f>
        <v>0.58888888888888891</v>
      </c>
      <c r="G6" s="45">
        <f>G16-$I$6</f>
        <v>0.94305555555555554</v>
      </c>
      <c r="H6" s="45">
        <f>H16-$I$6</f>
        <v>0.9604166666666667</v>
      </c>
      <c r="I6" s="46">
        <v>8.3333333333333332E-3</v>
      </c>
    </row>
    <row r="7" spans="1:24">
      <c r="B7" s="39" t="s">
        <v>94</v>
      </c>
      <c r="C7" s="42" t="s">
        <v>22</v>
      </c>
      <c r="D7" s="45">
        <f t="shared" si="0"/>
        <v>0.2270833333333333</v>
      </c>
      <c r="E7" s="45">
        <f t="shared" si="1"/>
        <v>0.31041666666666667</v>
      </c>
      <c r="F7" s="45">
        <f>F16-$I$7</f>
        <v>0.58958333333333335</v>
      </c>
      <c r="G7" s="45">
        <f>G16-$I$7</f>
        <v>0.94374999999999998</v>
      </c>
      <c r="H7" s="45">
        <f>H16-$I$7</f>
        <v>0.96111111111111114</v>
      </c>
      <c r="I7" s="46">
        <v>7.6388888888888886E-3</v>
      </c>
    </row>
    <row r="8" spans="1:24">
      <c r="B8" s="39" t="s">
        <v>94</v>
      </c>
      <c r="C8" s="42" t="s">
        <v>21</v>
      </c>
      <c r="D8" s="45">
        <f t="shared" si="0"/>
        <v>0.22777777777777775</v>
      </c>
      <c r="E8" s="45">
        <f t="shared" si="1"/>
        <v>0.31111111111111112</v>
      </c>
      <c r="F8" s="45">
        <f>F16-$I$8</f>
        <v>0.59027777777777779</v>
      </c>
      <c r="G8" s="45">
        <f>G16-$I$8</f>
        <v>0.94444444444444442</v>
      </c>
      <c r="H8" s="45">
        <f>H16-$I$8</f>
        <v>0.96180555555555558</v>
      </c>
      <c r="I8" s="46">
        <v>6.9444444444444441E-3</v>
      </c>
    </row>
    <row r="9" spans="1:24">
      <c r="B9" s="39" t="s">
        <v>94</v>
      </c>
      <c r="C9" s="42" t="s">
        <v>77</v>
      </c>
      <c r="D9" s="45">
        <f t="shared" si="0"/>
        <v>0.22916666666666663</v>
      </c>
      <c r="E9" s="45">
        <f t="shared" si="1"/>
        <v>0.3125</v>
      </c>
      <c r="F9" s="45">
        <f>F16-$I$9</f>
        <v>0.59166666666666667</v>
      </c>
      <c r="G9" s="45">
        <f>G16-$I$9</f>
        <v>0.9458333333333333</v>
      </c>
      <c r="H9" s="45">
        <f>H16-$I$9</f>
        <v>0.96319444444444446</v>
      </c>
      <c r="I9" s="46">
        <v>5.5555555555555558E-3</v>
      </c>
    </row>
    <row r="10" spans="1:24">
      <c r="B10" s="39" t="s">
        <v>94</v>
      </c>
      <c r="C10" s="42" t="s">
        <v>51</v>
      </c>
      <c r="D10" s="45">
        <f t="shared" si="0"/>
        <v>0.22986111111111107</v>
      </c>
      <c r="E10" s="45">
        <f t="shared" si="1"/>
        <v>0.31319444444444444</v>
      </c>
      <c r="F10" s="45">
        <f>F16-$I$10</f>
        <v>0.59236111111111112</v>
      </c>
      <c r="G10" s="45">
        <f>G16-$I$10</f>
        <v>0.94652777777777775</v>
      </c>
      <c r="H10" s="45">
        <f>H16-$I$10</f>
        <v>0.96388888888888891</v>
      </c>
      <c r="I10" s="46">
        <v>4.8611111111111112E-3</v>
      </c>
    </row>
    <row r="11" spans="1:24">
      <c r="B11" s="39" t="s">
        <v>94</v>
      </c>
      <c r="C11" s="42" t="s">
        <v>52</v>
      </c>
      <c r="D11" s="45">
        <f t="shared" si="0"/>
        <v>0.23055555555555551</v>
      </c>
      <c r="E11" s="45">
        <f t="shared" si="1"/>
        <v>0.31388888888888888</v>
      </c>
      <c r="F11" s="45">
        <f>F16-$I$11</f>
        <v>0.59305555555555556</v>
      </c>
      <c r="G11" s="45">
        <f>G16-$I$11</f>
        <v>0.94722222222222219</v>
      </c>
      <c r="H11" s="45">
        <f>H16-$I$11</f>
        <v>0.96458333333333335</v>
      </c>
      <c r="I11" s="46">
        <v>4.1666666666666666E-3</v>
      </c>
    </row>
    <row r="12" spans="1:24">
      <c r="B12" s="39" t="s">
        <v>94</v>
      </c>
      <c r="C12" s="42" t="s">
        <v>95</v>
      </c>
      <c r="D12" s="45">
        <f t="shared" si="0"/>
        <v>0.23124999999999998</v>
      </c>
      <c r="E12" s="45">
        <f t="shared" si="1"/>
        <v>0.31458333333333333</v>
      </c>
      <c r="F12" s="45">
        <f>F16-$I$12</f>
        <v>0.59375</v>
      </c>
      <c r="G12" s="45">
        <f>G16-$I$12</f>
        <v>0.94791666666666663</v>
      </c>
      <c r="H12" s="45">
        <f>H16-$I$12</f>
        <v>0.96527777777777779</v>
      </c>
      <c r="I12" s="46">
        <v>3.472222222222222E-3</v>
      </c>
    </row>
    <row r="13" spans="1:24">
      <c r="B13" s="39" t="s">
        <v>94</v>
      </c>
      <c r="C13" s="42" t="s">
        <v>49</v>
      </c>
      <c r="D13" s="45">
        <f t="shared" si="0"/>
        <v>0.23263888888888887</v>
      </c>
      <c r="E13" s="45">
        <f t="shared" si="1"/>
        <v>0.31597222222222221</v>
      </c>
      <c r="F13" s="45">
        <f>F16-$I$13</f>
        <v>0.59513888888888888</v>
      </c>
      <c r="G13" s="45">
        <f>G16-$I$13</f>
        <v>0.94930555555555551</v>
      </c>
      <c r="H13" s="45">
        <f>H16-$I$13</f>
        <v>0.96666666666666667</v>
      </c>
      <c r="I13" s="46">
        <v>2.0833333333333259E-3</v>
      </c>
    </row>
    <row r="14" spans="1:24">
      <c r="B14" s="39" t="s">
        <v>94</v>
      </c>
      <c r="C14" s="42" t="s">
        <v>48</v>
      </c>
      <c r="D14" s="45">
        <f t="shared" si="0"/>
        <v>0.23333333333333331</v>
      </c>
      <c r="E14" s="45">
        <f t="shared" si="1"/>
        <v>0.31666666666666665</v>
      </c>
      <c r="F14" s="45">
        <f>F16-$I$14</f>
        <v>0.59583333333333333</v>
      </c>
      <c r="G14" s="45">
        <f>G16-$I$14</f>
        <v>0.95</v>
      </c>
      <c r="H14" s="45">
        <f>H16-$I$14</f>
        <v>0.96736111111111112</v>
      </c>
      <c r="I14" s="46">
        <v>1.388888888888884E-3</v>
      </c>
    </row>
    <row r="15" spans="1:24">
      <c r="B15" s="39" t="s">
        <v>94</v>
      </c>
      <c r="C15" s="42" t="s">
        <v>63</v>
      </c>
      <c r="D15" s="45">
        <f t="shared" si="0"/>
        <v>0.23402777777777775</v>
      </c>
      <c r="E15" s="45">
        <f>$E$16-I15</f>
        <v>0.31736111111111109</v>
      </c>
      <c r="F15" s="45">
        <f>F16-$I$15</f>
        <v>0.59652777777777777</v>
      </c>
      <c r="G15" s="45">
        <f t="shared" ref="G15:H15" si="2">G16-$I$15</f>
        <v>0.9506944444444444</v>
      </c>
      <c r="H15" s="45">
        <f t="shared" si="2"/>
        <v>0.96805555555555556</v>
      </c>
      <c r="I15" s="46">
        <v>6.9444444444444198E-4</v>
      </c>
    </row>
    <row r="16" spans="1:24">
      <c r="B16" s="39" t="s">
        <v>94</v>
      </c>
      <c r="C16" s="43" t="s">
        <v>73</v>
      </c>
      <c r="D16" s="47">
        <v>0.23472222222222219</v>
      </c>
      <c r="E16" s="47">
        <v>0.31805555555555554</v>
      </c>
      <c r="F16" s="47">
        <v>0.59722222222222221</v>
      </c>
      <c r="G16" s="47">
        <v>0.95138888888888884</v>
      </c>
      <c r="H16" s="47">
        <v>0.96875</v>
      </c>
      <c r="I16" s="48"/>
    </row>
    <row r="17" spans="2:9">
      <c r="B17" s="39" t="s">
        <v>94</v>
      </c>
      <c r="C17" s="43" t="s">
        <v>74</v>
      </c>
      <c r="D17" s="47">
        <v>0.23472222222222219</v>
      </c>
      <c r="E17" s="47">
        <v>0.31805555555555554</v>
      </c>
      <c r="F17" s="47">
        <v>0.61111111111111105</v>
      </c>
      <c r="G17" s="47">
        <v>0.95138888888888884</v>
      </c>
      <c r="H17" s="47">
        <v>0.96875</v>
      </c>
      <c r="I17" s="48"/>
    </row>
    <row r="18" spans="2:9">
      <c r="B18" s="39" t="s">
        <v>94</v>
      </c>
      <c r="C18" s="42" t="s">
        <v>63</v>
      </c>
      <c r="D18" s="45">
        <f t="shared" ref="D18:D29" si="3">$D$17+I18</f>
        <v>0.23541666666666664</v>
      </c>
      <c r="E18" s="45">
        <f>$E$17+I18</f>
        <v>0.31874999999999998</v>
      </c>
      <c r="F18" s="45">
        <f>F17+$I$18</f>
        <v>0.61180555555555549</v>
      </c>
      <c r="G18" s="45">
        <f t="shared" ref="G18:H18" si="4">G16+$I$18</f>
        <v>0.95208333333333328</v>
      </c>
      <c r="H18" s="45">
        <f t="shared" si="4"/>
        <v>0.96944444444444444</v>
      </c>
      <c r="I18" s="46">
        <v>6.9444444444444198E-4</v>
      </c>
    </row>
    <row r="19" spans="2:9">
      <c r="B19" s="39" t="s">
        <v>94</v>
      </c>
      <c r="C19" s="42" t="s">
        <v>48</v>
      </c>
      <c r="D19" s="45">
        <f t="shared" si="3"/>
        <v>0.23611111111111108</v>
      </c>
      <c r="E19" s="45">
        <f t="shared" ref="E19:E29" si="5">$E$17+I19</f>
        <v>0.31944444444444442</v>
      </c>
      <c r="F19" s="45">
        <f t="shared" ref="F19:F29" si="6">F18+$I$18</f>
        <v>0.61249999999999993</v>
      </c>
      <c r="G19" s="45">
        <f>G16+$I$19</f>
        <v>0.95277777777777772</v>
      </c>
      <c r="H19" s="45">
        <f>H16+$I$19</f>
        <v>0.97013888888888888</v>
      </c>
      <c r="I19" s="46">
        <v>1.388888888888884E-3</v>
      </c>
    </row>
    <row r="20" spans="2:9">
      <c r="B20" s="39" t="s">
        <v>94</v>
      </c>
      <c r="C20" s="42" t="s">
        <v>49</v>
      </c>
      <c r="D20" s="45">
        <f t="shared" si="3"/>
        <v>0.23680555555555552</v>
      </c>
      <c r="E20" s="45">
        <f t="shared" si="5"/>
        <v>0.32013888888888886</v>
      </c>
      <c r="F20" s="45">
        <f t="shared" si="6"/>
        <v>0.61319444444444438</v>
      </c>
      <c r="G20" s="45">
        <f>G16+$I$20</f>
        <v>0.95347222222222217</v>
      </c>
      <c r="H20" s="45">
        <f>H16+$I$20</f>
        <v>0.97083333333333333</v>
      </c>
      <c r="I20" s="46">
        <v>2.0833333333333259E-3</v>
      </c>
    </row>
    <row r="21" spans="2:9">
      <c r="B21" s="39" t="s">
        <v>94</v>
      </c>
      <c r="C21" s="44" t="s">
        <v>95</v>
      </c>
      <c r="D21" s="45">
        <f t="shared" si="3"/>
        <v>0.2381944444444444</v>
      </c>
      <c r="E21" s="45">
        <f t="shared" si="5"/>
        <v>0.32152777777777775</v>
      </c>
      <c r="F21" s="45">
        <f t="shared" si="6"/>
        <v>0.61388888888888882</v>
      </c>
      <c r="G21" s="45">
        <f>G16+$I$21</f>
        <v>0.95486111111111105</v>
      </c>
      <c r="H21" s="45">
        <f>H16+$I$21</f>
        <v>0.97222222222222221</v>
      </c>
      <c r="I21" s="46">
        <v>3.4722222222222099E-3</v>
      </c>
    </row>
    <row r="22" spans="2:9">
      <c r="B22" s="39" t="s">
        <v>94</v>
      </c>
      <c r="C22" s="44" t="s">
        <v>52</v>
      </c>
      <c r="D22" s="45">
        <f t="shared" si="3"/>
        <v>0.23888888888888885</v>
      </c>
      <c r="E22" s="45">
        <f t="shared" si="5"/>
        <v>0.32222222222222219</v>
      </c>
      <c r="F22" s="45">
        <f t="shared" si="6"/>
        <v>0.61458333333333326</v>
      </c>
      <c r="G22" s="45">
        <f>G16+$I$22</f>
        <v>0.95555555555555549</v>
      </c>
      <c r="H22" s="45">
        <f>H16+$I$22</f>
        <v>0.97291666666666665</v>
      </c>
      <c r="I22" s="46">
        <v>4.1666666666666519E-3</v>
      </c>
    </row>
    <row r="23" spans="2:9">
      <c r="B23" s="39" t="s">
        <v>94</v>
      </c>
      <c r="C23" s="44" t="s">
        <v>51</v>
      </c>
      <c r="D23" s="45">
        <f t="shared" si="3"/>
        <v>0.23958333333333329</v>
      </c>
      <c r="E23" s="45">
        <f t="shared" si="5"/>
        <v>0.32291666666666663</v>
      </c>
      <c r="F23" s="45">
        <f t="shared" si="6"/>
        <v>0.6152777777777777</v>
      </c>
      <c r="G23" s="45">
        <f>G16+$I$23</f>
        <v>0.95624999999999993</v>
      </c>
      <c r="H23" s="45">
        <f>H16+$I$23</f>
        <v>0.97361111111111109</v>
      </c>
      <c r="I23" s="46">
        <v>4.8611111111110938E-3</v>
      </c>
    </row>
    <row r="24" spans="2:9">
      <c r="B24" s="39" t="s">
        <v>94</v>
      </c>
      <c r="C24" s="42" t="s">
        <v>77</v>
      </c>
      <c r="D24" s="45">
        <f t="shared" si="3"/>
        <v>0.24027777777777773</v>
      </c>
      <c r="E24" s="45">
        <f t="shared" si="5"/>
        <v>0.32361111111111107</v>
      </c>
      <c r="F24" s="45">
        <f t="shared" si="6"/>
        <v>0.61597222222222214</v>
      </c>
      <c r="G24" s="45">
        <f>G16+$I$24</f>
        <v>0.95694444444444438</v>
      </c>
      <c r="H24" s="45">
        <f>H16+$I$24</f>
        <v>0.97430555555555554</v>
      </c>
      <c r="I24" s="46">
        <v>5.5555555555555358E-3</v>
      </c>
    </row>
    <row r="25" spans="2:9">
      <c r="B25" s="39" t="s">
        <v>94</v>
      </c>
      <c r="C25" s="42" t="s">
        <v>20</v>
      </c>
      <c r="D25" s="45">
        <f t="shared" si="3"/>
        <v>0.24097222222222217</v>
      </c>
      <c r="E25" s="45">
        <f t="shared" si="5"/>
        <v>0.32430555555555551</v>
      </c>
      <c r="F25" s="45">
        <f t="shared" si="6"/>
        <v>0.61666666666666659</v>
      </c>
      <c r="G25" s="45">
        <f>G16+$I$25</f>
        <v>0.95763888888888882</v>
      </c>
      <c r="H25" s="45">
        <f>H16+$I$25</f>
        <v>0.97499999999999998</v>
      </c>
      <c r="I25" s="46">
        <v>6.2499999999999778E-3</v>
      </c>
    </row>
    <row r="26" spans="2:9">
      <c r="B26" s="39" t="s">
        <v>94</v>
      </c>
      <c r="C26" s="42" t="s">
        <v>21</v>
      </c>
      <c r="D26" s="45">
        <f t="shared" si="3"/>
        <v>0.24166666666666664</v>
      </c>
      <c r="E26" s="45">
        <f t="shared" si="5"/>
        <v>0.32499999999999996</v>
      </c>
      <c r="F26" s="45">
        <f t="shared" si="6"/>
        <v>0.61736111111111103</v>
      </c>
      <c r="G26" s="45">
        <f>G16+$I$26</f>
        <v>0.95833333333333326</v>
      </c>
      <c r="H26" s="45">
        <f>H16+$I$26</f>
        <v>0.97569444444444442</v>
      </c>
      <c r="I26" s="46">
        <v>6.9444444444444441E-3</v>
      </c>
    </row>
    <row r="27" spans="2:9">
      <c r="B27" s="39" t="s">
        <v>94</v>
      </c>
      <c r="C27" s="42" t="s">
        <v>22</v>
      </c>
      <c r="D27" s="45">
        <f t="shared" si="3"/>
        <v>0.24236111111111108</v>
      </c>
      <c r="E27" s="45">
        <f t="shared" si="5"/>
        <v>0.3256944444444444</v>
      </c>
      <c r="F27" s="45">
        <f t="shared" si="6"/>
        <v>0.61805555555555547</v>
      </c>
      <c r="G27" s="45">
        <f>G16+$I$27</f>
        <v>0.9590277777777777</v>
      </c>
      <c r="H27" s="45">
        <f>H16+$I$27</f>
        <v>0.97638888888888886</v>
      </c>
      <c r="I27" s="46">
        <v>7.6388888888888886E-3</v>
      </c>
    </row>
    <row r="28" spans="2:9">
      <c r="B28" s="39" t="s">
        <v>94</v>
      </c>
      <c r="C28" s="42" t="s">
        <v>23</v>
      </c>
      <c r="D28" s="45">
        <f t="shared" si="3"/>
        <v>0.24305555555555552</v>
      </c>
      <c r="E28" s="45">
        <f t="shared" si="5"/>
        <v>0.3263888888888889</v>
      </c>
      <c r="F28" s="45">
        <f t="shared" si="6"/>
        <v>0.61874999999999991</v>
      </c>
      <c r="G28" s="45">
        <f>G16+$I$28</f>
        <v>0.95972222222222214</v>
      </c>
      <c r="H28" s="45">
        <f>H16+$I$28</f>
        <v>0.9770833333333333</v>
      </c>
      <c r="I28" s="46">
        <v>8.3333333333333332E-3</v>
      </c>
    </row>
    <row r="29" spans="2:9">
      <c r="B29" s="39" t="s">
        <v>94</v>
      </c>
      <c r="C29" s="44" t="s">
        <v>38</v>
      </c>
      <c r="D29" s="45">
        <f t="shared" si="3"/>
        <v>0.24374999999999997</v>
      </c>
      <c r="E29" s="45">
        <f t="shared" si="5"/>
        <v>0.32708333333333334</v>
      </c>
      <c r="F29" s="45">
        <f t="shared" si="6"/>
        <v>0.61944444444444435</v>
      </c>
      <c r="G29" s="45">
        <f>G16+$I$29</f>
        <v>0.96041666666666659</v>
      </c>
      <c r="H29" s="45">
        <f>H16+$I$29</f>
        <v>0.97777777777777775</v>
      </c>
      <c r="I29" s="46">
        <v>9.0277777777777787E-3</v>
      </c>
    </row>
  </sheetData>
  <conditionalFormatting sqref="C24:C28 C5:C20 D5:D29 H5:H29 F5:F29 B5:B29">
    <cfRule type="expression" dxfId="31" priority="33">
      <formula>1-MOD(ROW(),2)</formula>
    </cfRule>
  </conditionalFormatting>
  <conditionalFormatting sqref="C24:C28 C5:C20 D5:D29 H5:H29 F5:F29 B5:B29">
    <cfRule type="expression" dxfId="30" priority="34">
      <formula>MOD(ROW(),2)</formula>
    </cfRule>
  </conditionalFormatting>
  <conditionalFormatting sqref="C5">
    <cfRule type="expression" dxfId="29" priority="21">
      <formula>1-MOD(ROW(),2)</formula>
    </cfRule>
  </conditionalFormatting>
  <conditionalFormatting sqref="C5">
    <cfRule type="expression" dxfId="28" priority="22">
      <formula>MOD(ROW(),2)</formula>
    </cfRule>
  </conditionalFormatting>
  <conditionalFormatting sqref="G5:G29">
    <cfRule type="expression" dxfId="27" priority="3">
      <formula>1-MOD(ROW(),2)</formula>
    </cfRule>
  </conditionalFormatting>
  <conditionalFormatting sqref="G5:G29">
    <cfRule type="expression" dxfId="26" priority="4">
      <formula>MOD(ROW(),2)</formula>
    </cfRule>
  </conditionalFormatting>
  <conditionalFormatting sqref="E5:E29">
    <cfRule type="expression" dxfId="25" priority="1">
      <formula>1-MOD(ROW(),2)</formula>
    </cfRule>
  </conditionalFormatting>
  <conditionalFormatting sqref="E5:E29">
    <cfRule type="expression" dxfId="24" priority="2">
      <formula>MOD(ROW(),2)</formula>
    </cfRule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8"/>
  <sheetViews>
    <sheetView showOutlineSymbols="0" showWhiteSpace="0" zoomScaleNormal="100" workbookViewId="0">
      <selection activeCell="B27" sqref="B27:H29"/>
    </sheetView>
  </sheetViews>
  <sheetFormatPr defaultRowHeight="12.75"/>
  <cols>
    <col min="1" max="1" width="12.59765625" style="1" bestFit="1" customWidth="1"/>
    <col min="2" max="2" width="2.69921875" style="1" customWidth="1"/>
    <col min="3" max="3" width="16.19921875" style="5" bestFit="1" customWidth="1"/>
    <col min="4" max="7" width="6.296875" style="1" bestFit="1" customWidth="1"/>
    <col min="8" max="20" width="6.296875" style="1" customWidth="1"/>
    <col min="21" max="22" width="6.296875" style="67" customWidth="1"/>
    <col min="23" max="23" width="5.69921875" style="13" bestFit="1" customWidth="1"/>
    <col min="24" max="24" width="6.8984375" style="1" bestFit="1" customWidth="1"/>
    <col min="25" max="25" width="8.19921875" style="1" bestFit="1" customWidth="1"/>
    <col min="26" max="26" width="9.19921875" style="1" bestFit="1" customWidth="1"/>
    <col min="27" max="27" width="3.8984375" style="1" bestFit="1" customWidth="1"/>
    <col min="28" max="28" width="5.296875" style="1" bestFit="1" customWidth="1"/>
    <col min="29" max="29" width="5.69921875" style="1" bestFit="1" customWidth="1"/>
    <col min="30" max="30" width="6" style="1" bestFit="1" customWidth="1"/>
    <col min="31" max="31" width="6.59765625" style="1" bestFit="1" customWidth="1"/>
    <col min="32" max="32" width="8.8984375" style="1" bestFit="1" customWidth="1"/>
    <col min="33" max="33" width="6.59765625" style="1" bestFit="1" customWidth="1"/>
    <col min="34" max="34" width="6" style="1" bestFit="1" customWidth="1"/>
    <col min="35" max="35" width="5.69921875" style="1" bestFit="1" customWidth="1"/>
    <col min="36" max="36" width="3.8984375" style="1" bestFit="1" customWidth="1"/>
    <col min="37" max="37" width="9.19921875" style="1" bestFit="1" customWidth="1"/>
    <col min="38" max="38" width="8.19921875" style="1" bestFit="1" customWidth="1"/>
    <col min="39" max="39" width="6.8984375" style="1" bestFit="1" customWidth="1"/>
    <col min="40" max="40" width="7.8984375" style="1" bestFit="1" customWidth="1"/>
    <col min="41" max="41" width="8.796875" style="1" bestFit="1" customWidth="1"/>
    <col min="42" max="42" width="3.5" style="1" bestFit="1" customWidth="1"/>
    <col min="43" max="43" width="6.5" style="1" bestFit="1" customWidth="1"/>
    <col min="44" max="44" width="6.69921875" style="1" bestFit="1" customWidth="1"/>
    <col min="45" max="45" width="6.3984375" style="1" bestFit="1" customWidth="1"/>
    <col min="46" max="46" width="10" style="1" bestFit="1" customWidth="1"/>
    <col min="47" max="47" width="5" style="1" bestFit="1" customWidth="1"/>
    <col min="48" max="16384" width="8.796875" style="1"/>
  </cols>
  <sheetData>
    <row r="1" spans="1:24" ht="15.75">
      <c r="A1" s="1" t="s">
        <v>0</v>
      </c>
      <c r="C1" s="76" t="s">
        <v>34</v>
      </c>
    </row>
    <row r="2" spans="1:24">
      <c r="A2" s="13">
        <f>SUM(D2:AT2)</f>
        <v>272.93000000000006</v>
      </c>
      <c r="C2" s="5" t="s">
        <v>2</v>
      </c>
      <c r="D2" s="13">
        <v>14.77</v>
      </c>
      <c r="E2" s="13">
        <v>14.77</v>
      </c>
      <c r="F2" s="13">
        <v>14.77</v>
      </c>
      <c r="G2" s="13">
        <v>14.77</v>
      </c>
      <c r="H2" s="13">
        <v>14.77</v>
      </c>
      <c r="I2" s="13">
        <v>14.77</v>
      </c>
      <c r="J2" s="13">
        <v>14.77</v>
      </c>
      <c r="K2" s="13">
        <v>14.77</v>
      </c>
      <c r="L2" s="13">
        <v>14.77</v>
      </c>
      <c r="M2" s="13">
        <v>14.77</v>
      </c>
      <c r="N2" s="13">
        <v>14.77</v>
      </c>
      <c r="O2" s="13">
        <v>14.77</v>
      </c>
      <c r="P2" s="13">
        <v>14.77</v>
      </c>
      <c r="Q2" s="13">
        <v>14.77</v>
      </c>
      <c r="R2" s="13">
        <v>14.77</v>
      </c>
      <c r="S2" s="13">
        <v>14.77</v>
      </c>
      <c r="T2" s="13">
        <v>14.77</v>
      </c>
      <c r="U2" s="13">
        <v>14.77</v>
      </c>
      <c r="V2" s="13">
        <v>7.07</v>
      </c>
    </row>
    <row r="3" spans="1:24">
      <c r="B3" s="1" t="s">
        <v>3</v>
      </c>
      <c r="C3" s="1" t="s">
        <v>4</v>
      </c>
      <c r="D3" s="1" t="s">
        <v>5</v>
      </c>
      <c r="E3" s="1" t="s">
        <v>5</v>
      </c>
      <c r="F3" s="1" t="s">
        <v>5</v>
      </c>
      <c r="G3" s="1" t="s">
        <v>5</v>
      </c>
      <c r="H3" s="1" t="s">
        <v>5</v>
      </c>
      <c r="I3" s="55" t="s">
        <v>5</v>
      </c>
      <c r="J3" s="55" t="s">
        <v>5</v>
      </c>
      <c r="K3" s="55" t="s">
        <v>5</v>
      </c>
      <c r="L3" s="55" t="s">
        <v>5</v>
      </c>
      <c r="M3" s="55" t="s">
        <v>5</v>
      </c>
      <c r="N3" s="55" t="s">
        <v>5</v>
      </c>
      <c r="O3" s="55" t="s">
        <v>5</v>
      </c>
      <c r="P3" s="55" t="s">
        <v>5</v>
      </c>
      <c r="Q3" s="55" t="s">
        <v>5</v>
      </c>
      <c r="R3" s="55" t="s">
        <v>5</v>
      </c>
      <c r="S3" s="55" t="s">
        <v>5</v>
      </c>
      <c r="T3" s="55" t="s">
        <v>5</v>
      </c>
      <c r="U3" s="55" t="s">
        <v>5</v>
      </c>
      <c r="V3" s="55" t="s">
        <v>5</v>
      </c>
      <c r="W3" s="13" t="s">
        <v>6</v>
      </c>
    </row>
    <row r="4" spans="1:24" ht="15.75">
      <c r="C4" s="1"/>
      <c r="D4" s="80" t="s">
        <v>7</v>
      </c>
      <c r="E4" s="80" t="s">
        <v>7</v>
      </c>
      <c r="F4" s="80" t="s">
        <v>7</v>
      </c>
      <c r="G4" s="80" t="s">
        <v>7</v>
      </c>
      <c r="H4" s="79" t="s">
        <v>35</v>
      </c>
      <c r="I4" s="79" t="s">
        <v>35</v>
      </c>
      <c r="J4" s="80" t="s">
        <v>7</v>
      </c>
      <c r="K4" s="79" t="s">
        <v>36</v>
      </c>
      <c r="L4" s="80" t="s">
        <v>7</v>
      </c>
      <c r="M4" s="80" t="s">
        <v>7</v>
      </c>
      <c r="N4" s="79" t="s">
        <v>35</v>
      </c>
      <c r="O4" s="80" t="s">
        <v>7</v>
      </c>
      <c r="P4" s="80" t="s">
        <v>7</v>
      </c>
      <c r="Q4" s="79" t="s">
        <v>36</v>
      </c>
      <c r="R4" s="80" t="s">
        <v>7</v>
      </c>
      <c r="S4" s="80" t="s">
        <v>7</v>
      </c>
      <c r="T4" s="79" t="s">
        <v>35</v>
      </c>
      <c r="U4" s="79" t="s">
        <v>35</v>
      </c>
      <c r="V4" s="80" t="s">
        <v>7</v>
      </c>
    </row>
    <row r="5" spans="1:24">
      <c r="B5" s="3" t="s">
        <v>37</v>
      </c>
      <c r="C5" s="6" t="s">
        <v>9</v>
      </c>
      <c r="D5" s="45">
        <f t="shared" ref="D5:V5" si="0">D12-$W$5</f>
        <v>0.28541666666666665</v>
      </c>
      <c r="E5" s="45">
        <f t="shared" si="0"/>
        <v>0.31319444444444444</v>
      </c>
      <c r="F5" s="45">
        <f t="shared" si="0"/>
        <v>0.34097222222222223</v>
      </c>
      <c r="G5" s="45">
        <f t="shared" si="0"/>
        <v>0.36875000000000002</v>
      </c>
      <c r="H5" s="45">
        <f t="shared" si="0"/>
        <v>0.39652777777777781</v>
      </c>
      <c r="I5" s="45">
        <f t="shared" si="0"/>
        <v>0.4243055555555556</v>
      </c>
      <c r="J5" s="45">
        <f t="shared" si="0"/>
        <v>0.45208333333333339</v>
      </c>
      <c r="K5" s="45">
        <f t="shared" si="0"/>
        <v>0.47986111111111118</v>
      </c>
      <c r="L5" s="45">
        <f t="shared" si="0"/>
        <v>0.51805555555555582</v>
      </c>
      <c r="M5" s="45">
        <f t="shared" si="0"/>
        <v>0.54583333333333361</v>
      </c>
      <c r="N5" s="45">
        <f t="shared" si="0"/>
        <v>0.5736111111111114</v>
      </c>
      <c r="O5" s="45">
        <f t="shared" si="0"/>
        <v>0.60138888888888919</v>
      </c>
      <c r="P5" s="45">
        <f t="shared" si="0"/>
        <v>0.62916666666666698</v>
      </c>
      <c r="Q5" s="45">
        <f t="shared" si="0"/>
        <v>0.65694444444444478</v>
      </c>
      <c r="R5" s="45">
        <f t="shared" si="0"/>
        <v>0.68472222222222257</v>
      </c>
      <c r="S5" s="45">
        <f t="shared" si="0"/>
        <v>0.71249999999999991</v>
      </c>
      <c r="T5" s="45">
        <f t="shared" si="0"/>
        <v>0.74027777777777815</v>
      </c>
      <c r="U5" s="45">
        <f t="shared" si="0"/>
        <v>0.76805555555555594</v>
      </c>
      <c r="V5" s="45">
        <f t="shared" si="0"/>
        <v>0.83749999999999991</v>
      </c>
      <c r="W5" s="12">
        <v>4.8611111111111216E-3</v>
      </c>
      <c r="X5" s="7"/>
    </row>
    <row r="6" spans="1:24">
      <c r="B6" s="3" t="s">
        <v>37</v>
      </c>
      <c r="C6" s="6" t="s">
        <v>10</v>
      </c>
      <c r="D6" s="45">
        <f t="shared" ref="D6:V6" si="1">D12-$W$6</f>
        <v>0.28611111111111109</v>
      </c>
      <c r="E6" s="45">
        <f t="shared" si="1"/>
        <v>0.31388888888888888</v>
      </c>
      <c r="F6" s="45">
        <f t="shared" si="1"/>
        <v>0.34166666666666667</v>
      </c>
      <c r="G6" s="45">
        <f t="shared" si="1"/>
        <v>0.36944444444444446</v>
      </c>
      <c r="H6" s="45">
        <f t="shared" si="1"/>
        <v>0.39722222222222225</v>
      </c>
      <c r="I6" s="45">
        <f t="shared" si="1"/>
        <v>0.42500000000000004</v>
      </c>
      <c r="J6" s="45">
        <f t="shared" si="1"/>
        <v>0.45277777777777783</v>
      </c>
      <c r="K6" s="45">
        <f t="shared" si="1"/>
        <v>0.48055555555555562</v>
      </c>
      <c r="L6" s="45">
        <f t="shared" si="1"/>
        <v>0.51875000000000027</v>
      </c>
      <c r="M6" s="45">
        <f t="shared" si="1"/>
        <v>0.54652777777777806</v>
      </c>
      <c r="N6" s="45">
        <f t="shared" si="1"/>
        <v>0.57430555555555585</v>
      </c>
      <c r="O6" s="45">
        <f t="shared" si="1"/>
        <v>0.60208333333333364</v>
      </c>
      <c r="P6" s="45">
        <f t="shared" si="1"/>
        <v>0.62986111111111143</v>
      </c>
      <c r="Q6" s="45">
        <f t="shared" si="1"/>
        <v>0.65763888888888922</v>
      </c>
      <c r="R6" s="45">
        <f t="shared" si="1"/>
        <v>0.68541666666666701</v>
      </c>
      <c r="S6" s="45">
        <f t="shared" si="1"/>
        <v>0.71319444444444435</v>
      </c>
      <c r="T6" s="45">
        <f t="shared" si="1"/>
        <v>0.74097222222222259</v>
      </c>
      <c r="U6" s="45">
        <f t="shared" si="1"/>
        <v>0.76875000000000038</v>
      </c>
      <c r="V6" s="45">
        <f t="shared" si="1"/>
        <v>0.83819444444444435</v>
      </c>
      <c r="W6" s="12">
        <v>4.1666666666666796E-3</v>
      </c>
      <c r="X6" s="7"/>
    </row>
    <row r="7" spans="1:24">
      <c r="B7" s="3" t="s">
        <v>37</v>
      </c>
      <c r="C7" s="6" t="s">
        <v>11</v>
      </c>
      <c r="D7" s="45">
        <f t="shared" ref="D7:V7" si="2">D12-$W$7</f>
        <v>0.28680555555555554</v>
      </c>
      <c r="E7" s="45">
        <f t="shared" si="2"/>
        <v>0.31458333333333333</v>
      </c>
      <c r="F7" s="45">
        <f t="shared" si="2"/>
        <v>0.34236111111111112</v>
      </c>
      <c r="G7" s="45">
        <f t="shared" si="2"/>
        <v>0.37013888888888891</v>
      </c>
      <c r="H7" s="45">
        <f t="shared" si="2"/>
        <v>0.3979166666666667</v>
      </c>
      <c r="I7" s="45">
        <f t="shared" si="2"/>
        <v>0.42569444444444449</v>
      </c>
      <c r="J7" s="45">
        <f t="shared" si="2"/>
        <v>0.45347222222222228</v>
      </c>
      <c r="K7" s="45">
        <f t="shared" si="2"/>
        <v>0.48125000000000007</v>
      </c>
      <c r="L7" s="45">
        <f t="shared" si="2"/>
        <v>0.51944444444444471</v>
      </c>
      <c r="M7" s="45">
        <f t="shared" si="2"/>
        <v>0.5472222222222225</v>
      </c>
      <c r="N7" s="45">
        <f t="shared" si="2"/>
        <v>0.57500000000000029</v>
      </c>
      <c r="O7" s="45">
        <f t="shared" si="2"/>
        <v>0.60277777777777808</v>
      </c>
      <c r="P7" s="45">
        <f t="shared" si="2"/>
        <v>0.63055555555555587</v>
      </c>
      <c r="Q7" s="45">
        <f t="shared" si="2"/>
        <v>0.65833333333333366</v>
      </c>
      <c r="R7" s="45">
        <f t="shared" si="2"/>
        <v>0.68611111111111145</v>
      </c>
      <c r="S7" s="45">
        <f t="shared" si="2"/>
        <v>0.7138888888888888</v>
      </c>
      <c r="T7" s="45">
        <f t="shared" si="2"/>
        <v>0.74166666666666703</v>
      </c>
      <c r="U7" s="45">
        <f t="shared" si="2"/>
        <v>0.76944444444444482</v>
      </c>
      <c r="V7" s="45">
        <f t="shared" si="2"/>
        <v>0.8388888888888888</v>
      </c>
      <c r="W7" s="12">
        <v>3.4722222222222376E-3</v>
      </c>
      <c r="X7" s="7"/>
    </row>
    <row r="8" spans="1:24">
      <c r="B8" s="3" t="s">
        <v>37</v>
      </c>
      <c r="C8" s="6" t="s">
        <v>12</v>
      </c>
      <c r="D8" s="45">
        <f t="shared" ref="D8:V8" si="3">D12-$W$8</f>
        <v>0.28749999999999998</v>
      </c>
      <c r="E8" s="45">
        <f t="shared" si="3"/>
        <v>0.31527777777777777</v>
      </c>
      <c r="F8" s="45">
        <f t="shared" si="3"/>
        <v>0.34305555555555556</v>
      </c>
      <c r="G8" s="45">
        <f t="shared" si="3"/>
        <v>0.37083333333333335</v>
      </c>
      <c r="H8" s="45">
        <f t="shared" si="3"/>
        <v>0.39861111111111114</v>
      </c>
      <c r="I8" s="45">
        <f t="shared" si="3"/>
        <v>0.42638888888888893</v>
      </c>
      <c r="J8" s="45">
        <f t="shared" si="3"/>
        <v>0.45416666666666672</v>
      </c>
      <c r="K8" s="45">
        <f t="shared" si="3"/>
        <v>0.48194444444444451</v>
      </c>
      <c r="L8" s="45">
        <f t="shared" si="3"/>
        <v>0.52013888888888915</v>
      </c>
      <c r="M8" s="45">
        <f t="shared" si="3"/>
        <v>0.54791666666666694</v>
      </c>
      <c r="N8" s="45">
        <f t="shared" si="3"/>
        <v>0.57569444444444473</v>
      </c>
      <c r="O8" s="45">
        <f t="shared" si="3"/>
        <v>0.60347222222222252</v>
      </c>
      <c r="P8" s="45">
        <f t="shared" si="3"/>
        <v>0.63125000000000031</v>
      </c>
      <c r="Q8" s="45">
        <f t="shared" si="3"/>
        <v>0.6590277777777781</v>
      </c>
      <c r="R8" s="45">
        <f t="shared" si="3"/>
        <v>0.68680555555555589</v>
      </c>
      <c r="S8" s="45">
        <f t="shared" si="3"/>
        <v>0.71458333333333324</v>
      </c>
      <c r="T8" s="45">
        <f t="shared" si="3"/>
        <v>0.74236111111111147</v>
      </c>
      <c r="U8" s="45">
        <f t="shared" si="3"/>
        <v>0.77013888888888926</v>
      </c>
      <c r="V8" s="45">
        <f t="shared" si="3"/>
        <v>0.83958333333333324</v>
      </c>
      <c r="W8" s="12">
        <v>2.7777777777777957E-3</v>
      </c>
      <c r="X8" s="7"/>
    </row>
    <row r="9" spans="1:24">
      <c r="B9" s="3" t="s">
        <v>37</v>
      </c>
      <c r="C9" s="6" t="s">
        <v>13</v>
      </c>
      <c r="D9" s="45">
        <f t="shared" ref="D9:V9" si="4">D12-$W$9</f>
        <v>0.28819444444444448</v>
      </c>
      <c r="E9" s="45">
        <f t="shared" si="4"/>
        <v>0.31597222222222227</v>
      </c>
      <c r="F9" s="45">
        <f t="shared" si="4"/>
        <v>0.34375000000000006</v>
      </c>
      <c r="G9" s="45">
        <f t="shared" si="4"/>
        <v>0.37152777777777785</v>
      </c>
      <c r="H9" s="45">
        <f t="shared" si="4"/>
        <v>0.39930555555555564</v>
      </c>
      <c r="I9" s="45">
        <f t="shared" si="4"/>
        <v>0.42708333333333343</v>
      </c>
      <c r="J9" s="45">
        <f t="shared" si="4"/>
        <v>0.45486111111111122</v>
      </c>
      <c r="K9" s="45">
        <f t="shared" si="4"/>
        <v>0.48263888888888901</v>
      </c>
      <c r="L9" s="45">
        <f t="shared" si="4"/>
        <v>0.52083333333333359</v>
      </c>
      <c r="M9" s="45">
        <f t="shared" si="4"/>
        <v>0.54861111111111138</v>
      </c>
      <c r="N9" s="45">
        <f t="shared" si="4"/>
        <v>0.57638888888888917</v>
      </c>
      <c r="O9" s="45">
        <f t="shared" si="4"/>
        <v>0.60416666666666696</v>
      </c>
      <c r="P9" s="45">
        <f t="shared" si="4"/>
        <v>0.63194444444444475</v>
      </c>
      <c r="Q9" s="45">
        <f t="shared" si="4"/>
        <v>0.65972222222222254</v>
      </c>
      <c r="R9" s="45">
        <f t="shared" si="4"/>
        <v>0.68750000000000033</v>
      </c>
      <c r="S9" s="45">
        <f t="shared" si="4"/>
        <v>0.71527777777777768</v>
      </c>
      <c r="T9" s="45">
        <f t="shared" si="4"/>
        <v>0.74305555555555591</v>
      </c>
      <c r="U9" s="45">
        <f t="shared" si="4"/>
        <v>0.7708333333333337</v>
      </c>
      <c r="V9" s="45">
        <f t="shared" si="4"/>
        <v>0.84027777777777768</v>
      </c>
      <c r="W9" s="12">
        <v>2.0833333333333259E-3</v>
      </c>
      <c r="X9" s="7"/>
    </row>
    <row r="10" spans="1:24">
      <c r="B10" s="3" t="s">
        <v>37</v>
      </c>
      <c r="C10" s="6" t="s">
        <v>14</v>
      </c>
      <c r="D10" s="45">
        <f t="shared" ref="D10:V10" si="5">D12-$W$10</f>
        <v>0.28888888888888892</v>
      </c>
      <c r="E10" s="45">
        <f t="shared" si="5"/>
        <v>0.31666666666666671</v>
      </c>
      <c r="F10" s="45">
        <f t="shared" si="5"/>
        <v>0.3444444444444445</v>
      </c>
      <c r="G10" s="45">
        <f t="shared" si="5"/>
        <v>0.37222222222222229</v>
      </c>
      <c r="H10" s="45">
        <f t="shared" si="5"/>
        <v>0.40000000000000008</v>
      </c>
      <c r="I10" s="45">
        <f t="shared" si="5"/>
        <v>0.42777777777777787</v>
      </c>
      <c r="J10" s="45">
        <f t="shared" si="5"/>
        <v>0.45555555555555566</v>
      </c>
      <c r="K10" s="45">
        <f t="shared" si="5"/>
        <v>0.48333333333333345</v>
      </c>
      <c r="L10" s="45">
        <f t="shared" si="5"/>
        <v>0.52152777777777803</v>
      </c>
      <c r="M10" s="45">
        <f t="shared" si="5"/>
        <v>0.54930555555555582</v>
      </c>
      <c r="N10" s="45">
        <f t="shared" si="5"/>
        <v>0.57708333333333361</v>
      </c>
      <c r="O10" s="45">
        <f t="shared" si="5"/>
        <v>0.6048611111111114</v>
      </c>
      <c r="P10" s="45">
        <f t="shared" si="5"/>
        <v>0.63263888888888919</v>
      </c>
      <c r="Q10" s="45">
        <f t="shared" si="5"/>
        <v>0.66041666666666698</v>
      </c>
      <c r="R10" s="45">
        <f t="shared" si="5"/>
        <v>0.68819444444444478</v>
      </c>
      <c r="S10" s="45">
        <f t="shared" si="5"/>
        <v>0.71597222222222212</v>
      </c>
      <c r="T10" s="45">
        <f t="shared" si="5"/>
        <v>0.74375000000000036</v>
      </c>
      <c r="U10" s="45">
        <f t="shared" si="5"/>
        <v>0.77152777777777815</v>
      </c>
      <c r="V10" s="45">
        <f t="shared" si="5"/>
        <v>0.84097222222222212</v>
      </c>
      <c r="W10" s="12">
        <v>1.388888888888884E-3</v>
      </c>
      <c r="X10" s="7"/>
    </row>
    <row r="11" spans="1:24">
      <c r="B11" s="3" t="s">
        <v>37</v>
      </c>
      <c r="C11" s="6" t="s">
        <v>15</v>
      </c>
      <c r="D11" s="45">
        <f t="shared" ref="D11:V11" si="6">D12-$W$11</f>
        <v>0.28958333333333336</v>
      </c>
      <c r="E11" s="45">
        <f t="shared" si="6"/>
        <v>0.31736111111111115</v>
      </c>
      <c r="F11" s="45">
        <f t="shared" si="6"/>
        <v>0.34513888888888894</v>
      </c>
      <c r="G11" s="45">
        <f t="shared" si="6"/>
        <v>0.37291666666666673</v>
      </c>
      <c r="H11" s="45">
        <f t="shared" si="6"/>
        <v>0.40069444444444452</v>
      </c>
      <c r="I11" s="45">
        <f t="shared" si="6"/>
        <v>0.42847222222222231</v>
      </c>
      <c r="J11" s="45">
        <f t="shared" si="6"/>
        <v>0.4562500000000001</v>
      </c>
      <c r="K11" s="45">
        <f t="shared" si="6"/>
        <v>0.48402777777777789</v>
      </c>
      <c r="L11" s="45">
        <f t="shared" si="6"/>
        <v>0.52222222222222248</v>
      </c>
      <c r="M11" s="45">
        <f t="shared" si="6"/>
        <v>0.55000000000000027</v>
      </c>
      <c r="N11" s="45">
        <f t="shared" si="6"/>
        <v>0.57777777777777806</v>
      </c>
      <c r="O11" s="45">
        <f t="shared" si="6"/>
        <v>0.60555555555555585</v>
      </c>
      <c r="P11" s="45">
        <f t="shared" si="6"/>
        <v>0.63333333333333364</v>
      </c>
      <c r="Q11" s="45">
        <f t="shared" si="6"/>
        <v>0.66111111111111143</v>
      </c>
      <c r="R11" s="45">
        <f t="shared" si="6"/>
        <v>0.68888888888888922</v>
      </c>
      <c r="S11" s="45">
        <f t="shared" si="6"/>
        <v>0.71666666666666656</v>
      </c>
      <c r="T11" s="45">
        <f t="shared" si="6"/>
        <v>0.7444444444444448</v>
      </c>
      <c r="U11" s="45">
        <f t="shared" si="6"/>
        <v>0.77222222222222259</v>
      </c>
      <c r="V11" s="45">
        <f t="shared" si="6"/>
        <v>0.84166666666666656</v>
      </c>
      <c r="W11" s="12">
        <v>6.9444444444444198E-4</v>
      </c>
      <c r="X11" s="7"/>
    </row>
    <row r="12" spans="1:24">
      <c r="B12" s="3" t="s">
        <v>37</v>
      </c>
      <c r="C12" s="37" t="s">
        <v>16</v>
      </c>
      <c r="D12" s="16">
        <v>0.2902777777777778</v>
      </c>
      <c r="E12" s="16">
        <v>0.31805555555555559</v>
      </c>
      <c r="F12" s="16">
        <v>0.34583333333333338</v>
      </c>
      <c r="G12" s="16">
        <v>0.37361111111111117</v>
      </c>
      <c r="H12" s="16">
        <v>0.40138888888888896</v>
      </c>
      <c r="I12" s="16">
        <v>0.42916666666666675</v>
      </c>
      <c r="J12" s="16">
        <v>0.45694444444444454</v>
      </c>
      <c r="K12" s="16">
        <v>0.48472222222222233</v>
      </c>
      <c r="L12" s="47">
        <v>0.52291666666666692</v>
      </c>
      <c r="M12" s="47">
        <v>0.55069444444444471</v>
      </c>
      <c r="N12" s="47">
        <v>0.5784722222222225</v>
      </c>
      <c r="O12" s="47">
        <v>0.60625000000000029</v>
      </c>
      <c r="P12" s="47">
        <v>0.63402777777777808</v>
      </c>
      <c r="Q12" s="47">
        <v>0.66180555555555587</v>
      </c>
      <c r="R12" s="47">
        <v>0.68958333333333366</v>
      </c>
      <c r="S12" s="47">
        <v>0.71736111111111101</v>
      </c>
      <c r="T12" s="47">
        <v>0.74513888888888924</v>
      </c>
      <c r="U12" s="47">
        <v>0.77291666666666703</v>
      </c>
      <c r="V12" s="47">
        <v>0.84236111111111101</v>
      </c>
      <c r="W12" s="15"/>
    </row>
    <row r="13" spans="1:24">
      <c r="B13" s="3" t="s">
        <v>37</v>
      </c>
      <c r="C13" s="6" t="s">
        <v>17</v>
      </c>
      <c r="D13" s="45">
        <f t="shared" ref="D13:V13" si="7">D12+$W$13</f>
        <v>0.29166666666666669</v>
      </c>
      <c r="E13" s="45">
        <f t="shared" si="7"/>
        <v>0.31944444444444448</v>
      </c>
      <c r="F13" s="45">
        <f t="shared" si="7"/>
        <v>0.34722222222222227</v>
      </c>
      <c r="G13" s="45">
        <f t="shared" si="7"/>
        <v>0.37500000000000006</v>
      </c>
      <c r="H13" s="45">
        <f t="shared" si="7"/>
        <v>0.40277777777777785</v>
      </c>
      <c r="I13" s="45">
        <f t="shared" si="7"/>
        <v>0.43055555555555564</v>
      </c>
      <c r="J13" s="45">
        <f t="shared" si="7"/>
        <v>0.45833333333333343</v>
      </c>
      <c r="K13" s="45">
        <f t="shared" si="7"/>
        <v>0.48611111111111122</v>
      </c>
      <c r="L13" s="45">
        <f t="shared" si="7"/>
        <v>0.5243055555555558</v>
      </c>
      <c r="M13" s="45">
        <f t="shared" si="7"/>
        <v>0.55208333333333359</v>
      </c>
      <c r="N13" s="45">
        <f t="shared" si="7"/>
        <v>0.57986111111111138</v>
      </c>
      <c r="O13" s="45">
        <f t="shared" si="7"/>
        <v>0.60763888888888917</v>
      </c>
      <c r="P13" s="45">
        <f t="shared" si="7"/>
        <v>0.63541666666666696</v>
      </c>
      <c r="Q13" s="45">
        <f t="shared" si="7"/>
        <v>0.66319444444444475</v>
      </c>
      <c r="R13" s="45">
        <f t="shared" si="7"/>
        <v>0.69097222222222254</v>
      </c>
      <c r="S13" s="45">
        <f t="shared" si="7"/>
        <v>0.71874999999999989</v>
      </c>
      <c r="T13" s="45">
        <f t="shared" si="7"/>
        <v>0.74652777777777812</v>
      </c>
      <c r="U13" s="45">
        <f t="shared" si="7"/>
        <v>0.77430555555555591</v>
      </c>
      <c r="V13" s="45">
        <f t="shared" si="7"/>
        <v>0.84374999999999989</v>
      </c>
      <c r="W13" s="12">
        <v>1.388888888888884E-3</v>
      </c>
      <c r="X13" s="7"/>
    </row>
    <row r="14" spans="1:24">
      <c r="B14" s="3" t="s">
        <v>37</v>
      </c>
      <c r="C14" s="6" t="s">
        <v>18</v>
      </c>
      <c r="D14" s="45">
        <f t="shared" ref="D14:V14" si="8">D12+$W$14</f>
        <v>0.29236111111111113</v>
      </c>
      <c r="E14" s="45">
        <f t="shared" si="8"/>
        <v>0.32013888888888892</v>
      </c>
      <c r="F14" s="45">
        <f t="shared" si="8"/>
        <v>0.34791666666666671</v>
      </c>
      <c r="G14" s="45">
        <f t="shared" si="8"/>
        <v>0.3756944444444445</v>
      </c>
      <c r="H14" s="45">
        <f t="shared" si="8"/>
        <v>0.40347222222222229</v>
      </c>
      <c r="I14" s="45">
        <f t="shared" si="8"/>
        <v>0.43125000000000008</v>
      </c>
      <c r="J14" s="45">
        <f t="shared" si="8"/>
        <v>0.45902777777777787</v>
      </c>
      <c r="K14" s="45">
        <f t="shared" si="8"/>
        <v>0.48680555555555566</v>
      </c>
      <c r="L14" s="45">
        <f t="shared" si="8"/>
        <v>0.52500000000000024</v>
      </c>
      <c r="M14" s="45">
        <f t="shared" si="8"/>
        <v>0.55277777777777803</v>
      </c>
      <c r="N14" s="45">
        <f t="shared" si="8"/>
        <v>0.58055555555555582</v>
      </c>
      <c r="O14" s="45">
        <f t="shared" si="8"/>
        <v>0.60833333333333361</v>
      </c>
      <c r="P14" s="45">
        <f t="shared" si="8"/>
        <v>0.6361111111111114</v>
      </c>
      <c r="Q14" s="45">
        <f t="shared" si="8"/>
        <v>0.66388888888888919</v>
      </c>
      <c r="R14" s="45">
        <f t="shared" si="8"/>
        <v>0.69166666666666698</v>
      </c>
      <c r="S14" s="45">
        <f t="shared" si="8"/>
        <v>0.71944444444444433</v>
      </c>
      <c r="T14" s="45">
        <f t="shared" si="8"/>
        <v>0.74722222222222257</v>
      </c>
      <c r="U14" s="45">
        <f t="shared" si="8"/>
        <v>0.77500000000000036</v>
      </c>
      <c r="V14" s="45">
        <f t="shared" si="8"/>
        <v>0.84444444444444433</v>
      </c>
      <c r="W14" s="12">
        <v>2.0833333333333259E-3</v>
      </c>
      <c r="X14" s="7"/>
    </row>
    <row r="15" spans="1:24">
      <c r="B15" s="3" t="s">
        <v>37</v>
      </c>
      <c r="C15" s="6" t="s">
        <v>19</v>
      </c>
      <c r="D15" s="45">
        <f t="shared" ref="D15:V15" si="9">D12+$W$15</f>
        <v>0.29305555555555557</v>
      </c>
      <c r="E15" s="45">
        <f t="shared" si="9"/>
        <v>0.32083333333333336</v>
      </c>
      <c r="F15" s="45">
        <f t="shared" si="9"/>
        <v>0.34861111111111115</v>
      </c>
      <c r="G15" s="45">
        <f t="shared" si="9"/>
        <v>0.37638888888888894</v>
      </c>
      <c r="H15" s="45">
        <f t="shared" si="9"/>
        <v>0.40416666666666673</v>
      </c>
      <c r="I15" s="45">
        <f t="shared" si="9"/>
        <v>0.43194444444444452</v>
      </c>
      <c r="J15" s="45">
        <f t="shared" si="9"/>
        <v>0.45972222222222231</v>
      </c>
      <c r="K15" s="45">
        <f t="shared" si="9"/>
        <v>0.4875000000000001</v>
      </c>
      <c r="L15" s="45">
        <f t="shared" si="9"/>
        <v>0.52569444444444469</v>
      </c>
      <c r="M15" s="45">
        <f t="shared" si="9"/>
        <v>0.55347222222222248</v>
      </c>
      <c r="N15" s="45">
        <f t="shared" si="9"/>
        <v>0.58125000000000027</v>
      </c>
      <c r="O15" s="45">
        <f t="shared" si="9"/>
        <v>0.60902777777777806</v>
      </c>
      <c r="P15" s="45">
        <f t="shared" si="9"/>
        <v>0.63680555555555585</v>
      </c>
      <c r="Q15" s="45">
        <f t="shared" si="9"/>
        <v>0.66458333333333364</v>
      </c>
      <c r="R15" s="45">
        <f t="shared" si="9"/>
        <v>0.69236111111111143</v>
      </c>
      <c r="S15" s="45">
        <f t="shared" si="9"/>
        <v>0.72013888888888877</v>
      </c>
      <c r="T15" s="45">
        <f t="shared" si="9"/>
        <v>0.74791666666666701</v>
      </c>
      <c r="U15" s="45">
        <f t="shared" si="9"/>
        <v>0.7756944444444448</v>
      </c>
      <c r="V15" s="45">
        <f t="shared" si="9"/>
        <v>0.84513888888888877</v>
      </c>
      <c r="W15" s="12">
        <v>2.7777777777777679E-3</v>
      </c>
      <c r="X15" s="7"/>
    </row>
    <row r="16" spans="1:24">
      <c r="B16" s="3" t="s">
        <v>37</v>
      </c>
      <c r="C16" s="6" t="s">
        <v>20</v>
      </c>
      <c r="D16" s="45">
        <f t="shared" ref="D16:V16" si="10">D12+$W$16</f>
        <v>0.29375000000000001</v>
      </c>
      <c r="E16" s="45">
        <f t="shared" si="10"/>
        <v>0.3215277777777778</v>
      </c>
      <c r="F16" s="45">
        <f t="shared" si="10"/>
        <v>0.34930555555555559</v>
      </c>
      <c r="G16" s="45">
        <f t="shared" si="10"/>
        <v>0.37708333333333338</v>
      </c>
      <c r="H16" s="45">
        <f t="shared" si="10"/>
        <v>0.40486111111111117</v>
      </c>
      <c r="I16" s="45">
        <f t="shared" si="10"/>
        <v>0.43263888888888896</v>
      </c>
      <c r="J16" s="45">
        <f t="shared" si="10"/>
        <v>0.46041666666666675</v>
      </c>
      <c r="K16" s="45">
        <f t="shared" si="10"/>
        <v>0.48819444444444454</v>
      </c>
      <c r="L16" s="45">
        <f t="shared" si="10"/>
        <v>0.52638888888888913</v>
      </c>
      <c r="M16" s="45">
        <f t="shared" si="10"/>
        <v>0.55416666666666692</v>
      </c>
      <c r="N16" s="45">
        <f t="shared" si="10"/>
        <v>0.58194444444444471</v>
      </c>
      <c r="O16" s="45">
        <f t="shared" si="10"/>
        <v>0.6097222222222225</v>
      </c>
      <c r="P16" s="45">
        <f t="shared" si="10"/>
        <v>0.63750000000000029</v>
      </c>
      <c r="Q16" s="45">
        <f t="shared" si="10"/>
        <v>0.66527777777777808</v>
      </c>
      <c r="R16" s="45">
        <f t="shared" si="10"/>
        <v>0.69305555555555587</v>
      </c>
      <c r="S16" s="45">
        <f t="shared" si="10"/>
        <v>0.72083333333333321</v>
      </c>
      <c r="T16" s="45">
        <f t="shared" si="10"/>
        <v>0.74861111111111145</v>
      </c>
      <c r="U16" s="45">
        <f t="shared" si="10"/>
        <v>0.77638888888888924</v>
      </c>
      <c r="V16" s="45">
        <f t="shared" si="10"/>
        <v>0.84583333333333321</v>
      </c>
      <c r="W16" s="12">
        <v>3.4722222222222099E-3</v>
      </c>
      <c r="X16" s="7"/>
    </row>
    <row r="17" spans="2:24">
      <c r="B17" s="3" t="s">
        <v>37</v>
      </c>
      <c r="C17" s="6" t="s">
        <v>21</v>
      </c>
      <c r="D17" s="45">
        <f t="shared" ref="D17:V17" si="11">D12+$W$17</f>
        <v>0.29444444444444445</v>
      </c>
      <c r="E17" s="45">
        <f t="shared" si="11"/>
        <v>0.32222222222222224</v>
      </c>
      <c r="F17" s="45">
        <f t="shared" si="11"/>
        <v>0.35000000000000003</v>
      </c>
      <c r="G17" s="45">
        <f t="shared" si="11"/>
        <v>0.37777777777777782</v>
      </c>
      <c r="H17" s="45">
        <f t="shared" si="11"/>
        <v>0.40555555555555561</v>
      </c>
      <c r="I17" s="45">
        <f t="shared" si="11"/>
        <v>0.4333333333333334</v>
      </c>
      <c r="J17" s="45">
        <f t="shared" si="11"/>
        <v>0.46111111111111119</v>
      </c>
      <c r="K17" s="45">
        <f t="shared" si="11"/>
        <v>0.48888888888888898</v>
      </c>
      <c r="L17" s="45">
        <f t="shared" si="11"/>
        <v>0.52708333333333357</v>
      </c>
      <c r="M17" s="45">
        <f t="shared" si="11"/>
        <v>0.55486111111111136</v>
      </c>
      <c r="N17" s="45">
        <f t="shared" si="11"/>
        <v>0.58263888888888915</v>
      </c>
      <c r="O17" s="45">
        <f t="shared" si="11"/>
        <v>0.61041666666666694</v>
      </c>
      <c r="P17" s="45">
        <f t="shared" si="11"/>
        <v>0.63819444444444473</v>
      </c>
      <c r="Q17" s="45">
        <f t="shared" si="11"/>
        <v>0.66597222222222252</v>
      </c>
      <c r="R17" s="45">
        <f t="shared" si="11"/>
        <v>0.69375000000000031</v>
      </c>
      <c r="S17" s="45">
        <f t="shared" si="11"/>
        <v>0.72152777777777766</v>
      </c>
      <c r="T17" s="45">
        <f t="shared" si="11"/>
        <v>0.74930555555555589</v>
      </c>
      <c r="U17" s="45">
        <f t="shared" si="11"/>
        <v>0.77708333333333368</v>
      </c>
      <c r="V17" s="45">
        <f t="shared" si="11"/>
        <v>0.84652777777777766</v>
      </c>
      <c r="W17" s="12">
        <v>4.1666666666666519E-3</v>
      </c>
      <c r="X17" s="7"/>
    </row>
    <row r="18" spans="2:24">
      <c r="B18" s="3" t="s">
        <v>37</v>
      </c>
      <c r="C18" s="35" t="s">
        <v>22</v>
      </c>
      <c r="D18" s="45">
        <f t="shared" ref="D18:V18" si="12">D12+$W$18</f>
        <v>0.2951388888888889</v>
      </c>
      <c r="E18" s="45">
        <f t="shared" si="12"/>
        <v>0.32291666666666669</v>
      </c>
      <c r="F18" s="45">
        <f t="shared" si="12"/>
        <v>0.35069444444444448</v>
      </c>
      <c r="G18" s="45">
        <f t="shared" si="12"/>
        <v>0.37847222222222227</v>
      </c>
      <c r="H18" s="45">
        <f t="shared" si="12"/>
        <v>0.40625000000000006</v>
      </c>
      <c r="I18" s="45">
        <f t="shared" si="12"/>
        <v>0.43402777777777785</v>
      </c>
      <c r="J18" s="45">
        <f t="shared" si="12"/>
        <v>0.46180555555555564</v>
      </c>
      <c r="K18" s="45">
        <f t="shared" si="12"/>
        <v>0.48958333333333343</v>
      </c>
      <c r="L18" s="45">
        <f t="shared" si="12"/>
        <v>0.52777777777777801</v>
      </c>
      <c r="M18" s="45">
        <f t="shared" si="12"/>
        <v>0.5555555555555558</v>
      </c>
      <c r="N18" s="45">
        <f t="shared" si="12"/>
        <v>0.58333333333333359</v>
      </c>
      <c r="O18" s="45">
        <f t="shared" si="12"/>
        <v>0.61111111111111138</v>
      </c>
      <c r="P18" s="45">
        <f t="shared" si="12"/>
        <v>0.63888888888888917</v>
      </c>
      <c r="Q18" s="45">
        <f t="shared" si="12"/>
        <v>0.66666666666666696</v>
      </c>
      <c r="R18" s="45">
        <f t="shared" si="12"/>
        <v>0.69444444444444475</v>
      </c>
      <c r="S18" s="45">
        <f t="shared" si="12"/>
        <v>0.7222222222222221</v>
      </c>
      <c r="T18" s="45">
        <f t="shared" si="12"/>
        <v>0.75000000000000033</v>
      </c>
      <c r="U18" s="45">
        <f t="shared" si="12"/>
        <v>0.77777777777777812</v>
      </c>
      <c r="V18" s="45">
        <f t="shared" si="12"/>
        <v>0.8472222222222221</v>
      </c>
      <c r="W18" s="12">
        <v>4.8611111111110938E-3</v>
      </c>
      <c r="X18" s="7"/>
    </row>
    <row r="19" spans="2:24">
      <c r="B19" s="3" t="s">
        <v>37</v>
      </c>
      <c r="C19" s="24" t="s">
        <v>23</v>
      </c>
      <c r="D19" s="45">
        <f t="shared" ref="D19:V19" si="13">D12+$W$19</f>
        <v>0.29583333333333334</v>
      </c>
      <c r="E19" s="45">
        <f t="shared" si="13"/>
        <v>0.32361111111111113</v>
      </c>
      <c r="F19" s="45">
        <f t="shared" si="13"/>
        <v>0.35138888888888892</v>
      </c>
      <c r="G19" s="45">
        <f t="shared" si="13"/>
        <v>0.37916666666666671</v>
      </c>
      <c r="H19" s="45">
        <f t="shared" si="13"/>
        <v>0.4069444444444445</v>
      </c>
      <c r="I19" s="45">
        <f t="shared" si="13"/>
        <v>0.43472222222222229</v>
      </c>
      <c r="J19" s="45">
        <f t="shared" si="13"/>
        <v>0.46250000000000008</v>
      </c>
      <c r="K19" s="45">
        <f t="shared" si="13"/>
        <v>0.49027777777777787</v>
      </c>
      <c r="L19" s="45">
        <f t="shared" si="13"/>
        <v>0.52847222222222245</v>
      </c>
      <c r="M19" s="45">
        <f t="shared" si="13"/>
        <v>0.55625000000000024</v>
      </c>
      <c r="N19" s="45">
        <f t="shared" si="13"/>
        <v>0.58402777777777803</v>
      </c>
      <c r="O19" s="45">
        <f t="shared" si="13"/>
        <v>0.61180555555555582</v>
      </c>
      <c r="P19" s="45">
        <f t="shared" si="13"/>
        <v>0.63958333333333361</v>
      </c>
      <c r="Q19" s="45">
        <f t="shared" si="13"/>
        <v>0.6673611111111114</v>
      </c>
      <c r="R19" s="45">
        <f t="shared" si="13"/>
        <v>0.69513888888888919</v>
      </c>
      <c r="S19" s="45">
        <f t="shared" si="13"/>
        <v>0.72291666666666654</v>
      </c>
      <c r="T19" s="45">
        <f t="shared" si="13"/>
        <v>0.75069444444444478</v>
      </c>
      <c r="U19" s="45">
        <f t="shared" si="13"/>
        <v>0.77847222222222257</v>
      </c>
      <c r="V19" s="45">
        <f t="shared" si="13"/>
        <v>0.84791666666666654</v>
      </c>
      <c r="W19" s="27">
        <v>5.5555555555555358E-3</v>
      </c>
      <c r="X19" s="7"/>
    </row>
    <row r="20" spans="2:24">
      <c r="B20" s="20" t="s">
        <v>37</v>
      </c>
      <c r="C20" s="26" t="s">
        <v>38</v>
      </c>
      <c r="D20" s="57">
        <f t="shared" ref="D20:V20" si="14">D12+$W$20</f>
        <v>0.29652777777777778</v>
      </c>
      <c r="E20" s="57">
        <f t="shared" si="14"/>
        <v>0.32430555555555557</v>
      </c>
      <c r="F20" s="57">
        <f t="shared" si="14"/>
        <v>0.35208333333333336</v>
      </c>
      <c r="G20" s="57">
        <f t="shared" si="14"/>
        <v>0.37986111111111115</v>
      </c>
      <c r="H20" s="57">
        <f t="shared" si="14"/>
        <v>0.40763888888888894</v>
      </c>
      <c r="I20" s="57">
        <f t="shared" si="14"/>
        <v>0.43541666666666673</v>
      </c>
      <c r="J20" s="57">
        <f t="shared" si="14"/>
        <v>0.46319444444444452</v>
      </c>
      <c r="K20" s="57">
        <f t="shared" si="14"/>
        <v>0.49097222222222231</v>
      </c>
      <c r="L20" s="57">
        <f t="shared" si="14"/>
        <v>0.5291666666666669</v>
      </c>
      <c r="M20" s="57">
        <f t="shared" si="14"/>
        <v>0.55694444444444469</v>
      </c>
      <c r="N20" s="57">
        <f t="shared" si="14"/>
        <v>0.58472222222222248</v>
      </c>
      <c r="O20" s="57">
        <f t="shared" si="14"/>
        <v>0.61250000000000027</v>
      </c>
      <c r="P20" s="57">
        <f t="shared" si="14"/>
        <v>0.64027777777777806</v>
      </c>
      <c r="Q20" s="57">
        <f t="shared" si="14"/>
        <v>0.66805555555555585</v>
      </c>
      <c r="R20" s="57">
        <f t="shared" si="14"/>
        <v>0.69583333333333364</v>
      </c>
      <c r="S20" s="57">
        <f t="shared" si="14"/>
        <v>0.72361111111111098</v>
      </c>
      <c r="T20" s="57">
        <f t="shared" si="14"/>
        <v>0.75138888888888922</v>
      </c>
      <c r="U20" s="57">
        <f t="shared" si="14"/>
        <v>0.77916666666666701</v>
      </c>
      <c r="V20" s="57">
        <f t="shared" si="14"/>
        <v>0.84861111111111098</v>
      </c>
      <c r="W20" s="14">
        <v>6.2499999999999995E-3</v>
      </c>
      <c r="X20" s="7"/>
    </row>
    <row r="21" spans="2:24">
      <c r="B21" s="19" t="s">
        <v>37</v>
      </c>
      <c r="C21" s="36" t="s">
        <v>39</v>
      </c>
      <c r="D21" s="56">
        <f t="shared" ref="D21:U21" si="15">D28-$W$21</f>
        <v>0.29930555555555555</v>
      </c>
      <c r="E21" s="56">
        <f t="shared" si="15"/>
        <v>0.32708333333333334</v>
      </c>
      <c r="F21" s="56">
        <f t="shared" si="15"/>
        <v>0.35486111111111113</v>
      </c>
      <c r="G21" s="56">
        <f t="shared" si="15"/>
        <v>0.38263888888888892</v>
      </c>
      <c r="H21" s="56">
        <f t="shared" si="15"/>
        <v>0.41041666666666665</v>
      </c>
      <c r="I21" s="56">
        <f t="shared" si="15"/>
        <v>0.43819444444444444</v>
      </c>
      <c r="J21" s="56">
        <f t="shared" si="15"/>
        <v>0.46597222222222223</v>
      </c>
      <c r="K21" s="56">
        <f t="shared" si="15"/>
        <v>0.49375000000000002</v>
      </c>
      <c r="L21" s="56">
        <f t="shared" si="15"/>
        <v>0.53263888888888888</v>
      </c>
      <c r="M21" s="56">
        <f t="shared" si="15"/>
        <v>0.56041666666666667</v>
      </c>
      <c r="N21" s="56">
        <f t="shared" si="15"/>
        <v>0.58819444444444446</v>
      </c>
      <c r="O21" s="56">
        <f t="shared" si="15"/>
        <v>0.61597222222222225</v>
      </c>
      <c r="P21" s="56">
        <f t="shared" si="15"/>
        <v>0.64375000000000004</v>
      </c>
      <c r="Q21" s="56">
        <f t="shared" si="15"/>
        <v>0.67152777777777783</v>
      </c>
      <c r="R21" s="56">
        <f t="shared" si="15"/>
        <v>0.69930555555555562</v>
      </c>
      <c r="S21" s="56">
        <f t="shared" si="15"/>
        <v>0.72708333333333341</v>
      </c>
      <c r="T21" s="56">
        <f t="shared" si="15"/>
        <v>0.7548611111111112</v>
      </c>
      <c r="U21" s="56">
        <f t="shared" si="15"/>
        <v>0.81041666666666667</v>
      </c>
      <c r="V21" s="66"/>
      <c r="W21" s="12">
        <v>5.5555555555555358E-3</v>
      </c>
      <c r="X21" s="7"/>
    </row>
    <row r="22" spans="2:24">
      <c r="B22" s="3" t="s">
        <v>37</v>
      </c>
      <c r="C22" s="6" t="s">
        <v>23</v>
      </c>
      <c r="D22" s="45">
        <f t="shared" ref="D22:U22" si="16">D28-$W$22</f>
        <v>0.30069444444444443</v>
      </c>
      <c r="E22" s="45">
        <f t="shared" si="16"/>
        <v>0.32847222222222222</v>
      </c>
      <c r="F22" s="45">
        <f t="shared" si="16"/>
        <v>0.35625000000000001</v>
      </c>
      <c r="G22" s="45">
        <f t="shared" si="16"/>
        <v>0.3840277777777778</v>
      </c>
      <c r="H22" s="45">
        <f t="shared" si="16"/>
        <v>0.41180555555555554</v>
      </c>
      <c r="I22" s="45">
        <f t="shared" si="16"/>
        <v>0.43958333333333333</v>
      </c>
      <c r="J22" s="45">
        <f t="shared" si="16"/>
        <v>0.46736111111111112</v>
      </c>
      <c r="K22" s="45">
        <f t="shared" si="16"/>
        <v>0.49513888888888891</v>
      </c>
      <c r="L22" s="45">
        <f t="shared" si="16"/>
        <v>0.53402777777777777</v>
      </c>
      <c r="M22" s="45">
        <f t="shared" si="16"/>
        <v>0.56180555555555556</v>
      </c>
      <c r="N22" s="45">
        <f t="shared" si="16"/>
        <v>0.58958333333333335</v>
      </c>
      <c r="O22" s="45">
        <f t="shared" si="16"/>
        <v>0.61736111111111114</v>
      </c>
      <c r="P22" s="45">
        <f t="shared" si="16"/>
        <v>0.64513888888888893</v>
      </c>
      <c r="Q22" s="45">
        <f t="shared" si="16"/>
        <v>0.67291666666666672</v>
      </c>
      <c r="R22" s="45">
        <f t="shared" si="16"/>
        <v>0.70069444444444451</v>
      </c>
      <c r="S22" s="45">
        <f t="shared" si="16"/>
        <v>0.7284722222222223</v>
      </c>
      <c r="T22" s="45">
        <f t="shared" si="16"/>
        <v>0.75625000000000009</v>
      </c>
      <c r="U22" s="45">
        <f t="shared" si="16"/>
        <v>0.81180555555555556</v>
      </c>
      <c r="V22" s="64"/>
      <c r="W22" s="12">
        <v>4.1666666666666519E-3</v>
      </c>
      <c r="X22" s="7"/>
    </row>
    <row r="23" spans="2:24">
      <c r="B23" s="3" t="s">
        <v>37</v>
      </c>
      <c r="C23" s="6" t="s">
        <v>22</v>
      </c>
      <c r="D23" s="45">
        <f t="shared" ref="D23:U23" si="17">D28-$W$23</f>
        <v>0.30138888888888887</v>
      </c>
      <c r="E23" s="45">
        <f t="shared" si="17"/>
        <v>0.32916666666666666</v>
      </c>
      <c r="F23" s="45">
        <f t="shared" si="17"/>
        <v>0.35694444444444445</v>
      </c>
      <c r="G23" s="45">
        <f t="shared" si="17"/>
        <v>0.38472222222222224</v>
      </c>
      <c r="H23" s="45">
        <f t="shared" si="17"/>
        <v>0.41249999999999998</v>
      </c>
      <c r="I23" s="45">
        <f t="shared" si="17"/>
        <v>0.44027777777777777</v>
      </c>
      <c r="J23" s="45">
        <f t="shared" si="17"/>
        <v>0.46805555555555556</v>
      </c>
      <c r="K23" s="45">
        <f t="shared" si="17"/>
        <v>0.49583333333333335</v>
      </c>
      <c r="L23" s="45">
        <f t="shared" si="17"/>
        <v>0.53472222222222221</v>
      </c>
      <c r="M23" s="45">
        <f t="shared" si="17"/>
        <v>0.5625</v>
      </c>
      <c r="N23" s="45">
        <f t="shared" si="17"/>
        <v>0.59027777777777779</v>
      </c>
      <c r="O23" s="45">
        <f t="shared" si="17"/>
        <v>0.61805555555555558</v>
      </c>
      <c r="P23" s="45">
        <f t="shared" si="17"/>
        <v>0.64583333333333337</v>
      </c>
      <c r="Q23" s="45">
        <f t="shared" si="17"/>
        <v>0.67361111111111116</v>
      </c>
      <c r="R23" s="45">
        <f t="shared" si="17"/>
        <v>0.70138888888888895</v>
      </c>
      <c r="S23" s="45">
        <f t="shared" si="17"/>
        <v>0.72916666666666674</v>
      </c>
      <c r="T23" s="45">
        <f t="shared" si="17"/>
        <v>0.75694444444444453</v>
      </c>
      <c r="U23" s="45">
        <f t="shared" si="17"/>
        <v>0.8125</v>
      </c>
      <c r="V23" s="64"/>
      <c r="W23" s="12">
        <v>3.4722222222222099E-3</v>
      </c>
      <c r="X23" s="7"/>
    </row>
    <row r="24" spans="2:24">
      <c r="B24" s="3" t="s">
        <v>37</v>
      </c>
      <c r="C24" s="6" t="s">
        <v>21</v>
      </c>
      <c r="D24" s="45">
        <f t="shared" ref="D24:U24" si="18">D28-$W$24</f>
        <v>0.30208333333333331</v>
      </c>
      <c r="E24" s="45">
        <f t="shared" si="18"/>
        <v>0.3298611111111111</v>
      </c>
      <c r="F24" s="45">
        <f t="shared" si="18"/>
        <v>0.3576388888888889</v>
      </c>
      <c r="G24" s="45">
        <f t="shared" si="18"/>
        <v>0.38541666666666669</v>
      </c>
      <c r="H24" s="45">
        <f t="shared" si="18"/>
        <v>0.41319444444444442</v>
      </c>
      <c r="I24" s="45">
        <f t="shared" si="18"/>
        <v>0.44097222222222221</v>
      </c>
      <c r="J24" s="45">
        <f t="shared" si="18"/>
        <v>0.46875</v>
      </c>
      <c r="K24" s="45">
        <f t="shared" si="18"/>
        <v>0.49652777777777779</v>
      </c>
      <c r="L24" s="45">
        <f t="shared" si="18"/>
        <v>0.53541666666666665</v>
      </c>
      <c r="M24" s="45">
        <f t="shared" si="18"/>
        <v>0.56319444444444444</v>
      </c>
      <c r="N24" s="45">
        <f t="shared" si="18"/>
        <v>0.59097222222222223</v>
      </c>
      <c r="O24" s="45">
        <f t="shared" si="18"/>
        <v>0.61875000000000002</v>
      </c>
      <c r="P24" s="45">
        <f t="shared" si="18"/>
        <v>0.64652777777777781</v>
      </c>
      <c r="Q24" s="45">
        <f t="shared" si="18"/>
        <v>0.6743055555555556</v>
      </c>
      <c r="R24" s="45">
        <f t="shared" si="18"/>
        <v>0.70208333333333339</v>
      </c>
      <c r="S24" s="45">
        <f t="shared" si="18"/>
        <v>0.72986111111111118</v>
      </c>
      <c r="T24" s="45">
        <f t="shared" si="18"/>
        <v>0.75763888888888897</v>
      </c>
      <c r="U24" s="45">
        <f t="shared" si="18"/>
        <v>0.81319444444444444</v>
      </c>
      <c r="V24" s="64"/>
      <c r="W24" s="12">
        <v>2.7777777777777679E-3</v>
      </c>
      <c r="X24" s="7"/>
    </row>
    <row r="25" spans="2:24">
      <c r="B25" s="3" t="s">
        <v>37</v>
      </c>
      <c r="C25" s="6" t="s">
        <v>19</v>
      </c>
      <c r="D25" s="45">
        <f t="shared" ref="D25:U25" si="19">D28-$W$25</f>
        <v>0.30277777777777776</v>
      </c>
      <c r="E25" s="45">
        <f t="shared" si="19"/>
        <v>0.33055555555555555</v>
      </c>
      <c r="F25" s="45">
        <f t="shared" si="19"/>
        <v>0.35833333333333334</v>
      </c>
      <c r="G25" s="45">
        <f t="shared" si="19"/>
        <v>0.38611111111111113</v>
      </c>
      <c r="H25" s="45">
        <f t="shared" si="19"/>
        <v>0.41388888888888886</v>
      </c>
      <c r="I25" s="45">
        <f t="shared" si="19"/>
        <v>0.44166666666666665</v>
      </c>
      <c r="J25" s="45">
        <f t="shared" si="19"/>
        <v>0.46944444444444444</v>
      </c>
      <c r="K25" s="45">
        <f t="shared" si="19"/>
        <v>0.49722222222222223</v>
      </c>
      <c r="L25" s="45">
        <f t="shared" si="19"/>
        <v>0.53611111111111109</v>
      </c>
      <c r="M25" s="45">
        <f t="shared" si="19"/>
        <v>0.56388888888888888</v>
      </c>
      <c r="N25" s="45">
        <f t="shared" si="19"/>
        <v>0.59166666666666667</v>
      </c>
      <c r="O25" s="45">
        <f t="shared" si="19"/>
        <v>0.61944444444444446</v>
      </c>
      <c r="P25" s="45">
        <f t="shared" si="19"/>
        <v>0.64722222222222225</v>
      </c>
      <c r="Q25" s="45">
        <f t="shared" si="19"/>
        <v>0.67500000000000004</v>
      </c>
      <c r="R25" s="45">
        <f t="shared" si="19"/>
        <v>0.70277777777777783</v>
      </c>
      <c r="S25" s="45">
        <f t="shared" si="19"/>
        <v>0.73055555555555562</v>
      </c>
      <c r="T25" s="45">
        <f t="shared" si="19"/>
        <v>0.75833333333333341</v>
      </c>
      <c r="U25" s="45">
        <f t="shared" si="19"/>
        <v>0.81388888888888888</v>
      </c>
      <c r="V25" s="64"/>
      <c r="W25" s="12">
        <v>2.0833333333333259E-3</v>
      </c>
      <c r="X25" s="7"/>
    </row>
    <row r="26" spans="2:24">
      <c r="B26" s="3" t="s">
        <v>37</v>
      </c>
      <c r="C26" s="6" t="s">
        <v>18</v>
      </c>
      <c r="D26" s="45">
        <f t="shared" ref="D26:U26" si="20">D28-$W$26</f>
        <v>0.3034722222222222</v>
      </c>
      <c r="E26" s="45">
        <f t="shared" si="20"/>
        <v>0.33124999999999999</v>
      </c>
      <c r="F26" s="45">
        <f t="shared" si="20"/>
        <v>0.35902777777777778</v>
      </c>
      <c r="G26" s="45">
        <f t="shared" si="20"/>
        <v>0.38680555555555557</v>
      </c>
      <c r="H26" s="45">
        <f t="shared" si="20"/>
        <v>0.4145833333333333</v>
      </c>
      <c r="I26" s="45">
        <f t="shared" si="20"/>
        <v>0.44236111111111109</v>
      </c>
      <c r="J26" s="45">
        <f t="shared" si="20"/>
        <v>0.47013888888888888</v>
      </c>
      <c r="K26" s="45">
        <f t="shared" si="20"/>
        <v>0.49791666666666667</v>
      </c>
      <c r="L26" s="45">
        <f t="shared" si="20"/>
        <v>0.53680555555555554</v>
      </c>
      <c r="M26" s="45">
        <f t="shared" si="20"/>
        <v>0.56458333333333333</v>
      </c>
      <c r="N26" s="45">
        <f t="shared" si="20"/>
        <v>0.59236111111111112</v>
      </c>
      <c r="O26" s="45">
        <f t="shared" si="20"/>
        <v>0.62013888888888891</v>
      </c>
      <c r="P26" s="45">
        <f t="shared" si="20"/>
        <v>0.6479166666666667</v>
      </c>
      <c r="Q26" s="45">
        <f t="shared" si="20"/>
        <v>0.67569444444444449</v>
      </c>
      <c r="R26" s="45">
        <f t="shared" si="20"/>
        <v>0.70347222222222228</v>
      </c>
      <c r="S26" s="45">
        <f t="shared" si="20"/>
        <v>0.73125000000000007</v>
      </c>
      <c r="T26" s="45">
        <f t="shared" si="20"/>
        <v>0.75902777777777786</v>
      </c>
      <c r="U26" s="45">
        <f t="shared" si="20"/>
        <v>0.81458333333333333</v>
      </c>
      <c r="V26" s="64"/>
      <c r="W26" s="12">
        <v>1.388888888888884E-3</v>
      </c>
      <c r="X26" s="7"/>
    </row>
    <row r="27" spans="2:24">
      <c r="B27" s="3" t="s">
        <v>37</v>
      </c>
      <c r="C27" s="6" t="s">
        <v>17</v>
      </c>
      <c r="D27" s="45">
        <f t="shared" ref="D27:U27" si="21">D28-$W$27</f>
        <v>0.30416666666666664</v>
      </c>
      <c r="E27" s="45">
        <f t="shared" si="21"/>
        <v>0.33194444444444443</v>
      </c>
      <c r="F27" s="45">
        <f t="shared" si="21"/>
        <v>0.35972222222222222</v>
      </c>
      <c r="G27" s="45">
        <f t="shared" si="21"/>
        <v>0.38750000000000001</v>
      </c>
      <c r="H27" s="45">
        <f t="shared" si="21"/>
        <v>0.41527777777777775</v>
      </c>
      <c r="I27" s="45">
        <f t="shared" si="21"/>
        <v>0.44305555555555554</v>
      </c>
      <c r="J27" s="45">
        <f t="shared" si="21"/>
        <v>0.47083333333333333</v>
      </c>
      <c r="K27" s="45">
        <f t="shared" si="21"/>
        <v>0.49861111111111112</v>
      </c>
      <c r="L27" s="45">
        <f t="shared" si="21"/>
        <v>0.53749999999999998</v>
      </c>
      <c r="M27" s="45">
        <f t="shared" si="21"/>
        <v>0.56527777777777777</v>
      </c>
      <c r="N27" s="45">
        <f t="shared" si="21"/>
        <v>0.59305555555555556</v>
      </c>
      <c r="O27" s="45">
        <f t="shared" si="21"/>
        <v>0.62083333333333335</v>
      </c>
      <c r="P27" s="45">
        <f t="shared" si="21"/>
        <v>0.64861111111111114</v>
      </c>
      <c r="Q27" s="45">
        <f t="shared" si="21"/>
        <v>0.67638888888888893</v>
      </c>
      <c r="R27" s="45">
        <f t="shared" si="21"/>
        <v>0.70416666666666672</v>
      </c>
      <c r="S27" s="45">
        <f t="shared" si="21"/>
        <v>0.73194444444444451</v>
      </c>
      <c r="T27" s="45">
        <f t="shared" si="21"/>
        <v>0.7597222222222223</v>
      </c>
      <c r="U27" s="45">
        <f t="shared" si="21"/>
        <v>0.81527777777777777</v>
      </c>
      <c r="V27" s="64"/>
      <c r="W27" s="12">
        <v>6.9444444444444198E-4</v>
      </c>
      <c r="X27" s="7"/>
    </row>
    <row r="28" spans="2:24">
      <c r="B28" s="3" t="s">
        <v>37</v>
      </c>
      <c r="C28" s="37" t="s">
        <v>16</v>
      </c>
      <c r="D28" s="16">
        <v>0.30486111111111108</v>
      </c>
      <c r="E28" s="16">
        <v>0.33263888888888887</v>
      </c>
      <c r="F28" s="16">
        <v>0.36041666666666666</v>
      </c>
      <c r="G28" s="50">
        <v>0.38819444444444445</v>
      </c>
      <c r="H28" s="50">
        <v>0.41597222222222219</v>
      </c>
      <c r="I28" s="47">
        <v>0.44374999999999998</v>
      </c>
      <c r="J28" s="47">
        <v>0.47152777777777777</v>
      </c>
      <c r="K28" s="47">
        <v>0.49930555555555556</v>
      </c>
      <c r="L28" s="47">
        <v>0.53819444444444442</v>
      </c>
      <c r="M28" s="47">
        <v>0.56597222222222221</v>
      </c>
      <c r="N28" s="47">
        <v>0.59375</v>
      </c>
      <c r="O28" s="47">
        <v>0.62152777777777779</v>
      </c>
      <c r="P28" s="47">
        <v>0.64930555555555558</v>
      </c>
      <c r="Q28" s="47">
        <v>0.67708333333333337</v>
      </c>
      <c r="R28" s="47">
        <v>0.70486111111111116</v>
      </c>
      <c r="S28" s="47">
        <v>0.73263888888888895</v>
      </c>
      <c r="T28" s="47">
        <v>0.76041666666666674</v>
      </c>
      <c r="U28" s="47">
        <v>0.81597222222222221</v>
      </c>
      <c r="V28" s="65"/>
      <c r="W28" s="15"/>
    </row>
    <row r="29" spans="2:24">
      <c r="B29" s="3" t="s">
        <v>37</v>
      </c>
      <c r="C29" s="6" t="s">
        <v>29</v>
      </c>
      <c r="D29" s="3">
        <f t="shared" ref="D29:D35" si="22">$D$28+W29</f>
        <v>0.30624999999999997</v>
      </c>
      <c r="E29" s="3">
        <f t="shared" ref="E29:E35" si="23">$E$28+W29</f>
        <v>0.33402777777777776</v>
      </c>
      <c r="F29" s="3">
        <f t="shared" ref="F29:F35" si="24">$F$28+W29</f>
        <v>0.36180555555555555</v>
      </c>
      <c r="G29" s="49">
        <f t="shared" ref="G29:G35" si="25">$G$28+W29</f>
        <v>0.38958333333333334</v>
      </c>
      <c r="H29" s="49">
        <f t="shared" ref="H29:U29" si="26">H28+$W$29</f>
        <v>0.41736111111111107</v>
      </c>
      <c r="I29" s="45">
        <f t="shared" si="26"/>
        <v>0.44513888888888886</v>
      </c>
      <c r="J29" s="45">
        <f t="shared" si="26"/>
        <v>0.47291666666666665</v>
      </c>
      <c r="K29" s="45">
        <f t="shared" si="26"/>
        <v>0.50069444444444444</v>
      </c>
      <c r="L29" s="45">
        <f t="shared" si="26"/>
        <v>0.5395833333333333</v>
      </c>
      <c r="M29" s="45">
        <f t="shared" si="26"/>
        <v>0.56736111111111109</v>
      </c>
      <c r="N29" s="45">
        <f t="shared" si="26"/>
        <v>0.59513888888888888</v>
      </c>
      <c r="O29" s="45">
        <f t="shared" si="26"/>
        <v>0.62291666666666667</v>
      </c>
      <c r="P29" s="45">
        <f t="shared" si="26"/>
        <v>0.65069444444444446</v>
      </c>
      <c r="Q29" s="45">
        <f t="shared" si="26"/>
        <v>0.67847222222222225</v>
      </c>
      <c r="R29" s="45">
        <f t="shared" si="26"/>
        <v>0.70625000000000004</v>
      </c>
      <c r="S29" s="45">
        <f t="shared" si="26"/>
        <v>0.73402777777777783</v>
      </c>
      <c r="T29" s="45">
        <f t="shared" si="26"/>
        <v>0.76180555555555562</v>
      </c>
      <c r="U29" s="45">
        <f t="shared" si="26"/>
        <v>0.81736111111111109</v>
      </c>
      <c r="V29" s="64"/>
      <c r="W29" s="12">
        <v>1.388888888888884E-3</v>
      </c>
      <c r="X29" s="7"/>
    </row>
    <row r="30" spans="2:24">
      <c r="B30" s="3" t="s">
        <v>37</v>
      </c>
      <c r="C30" s="6" t="s">
        <v>13</v>
      </c>
      <c r="D30" s="3">
        <f t="shared" si="22"/>
        <v>0.30694444444444446</v>
      </c>
      <c r="E30" s="3">
        <f t="shared" si="23"/>
        <v>0.33472222222222225</v>
      </c>
      <c r="F30" s="3">
        <f t="shared" si="24"/>
        <v>0.36250000000000004</v>
      </c>
      <c r="G30" s="49">
        <f t="shared" si="25"/>
        <v>0.39027777777777783</v>
      </c>
      <c r="H30" s="49">
        <f t="shared" ref="H30:U30" si="27">H28+$W$30</f>
        <v>0.41805555555555551</v>
      </c>
      <c r="I30" s="45">
        <f t="shared" si="27"/>
        <v>0.4458333333333333</v>
      </c>
      <c r="J30" s="45">
        <f t="shared" si="27"/>
        <v>0.47361111111111109</v>
      </c>
      <c r="K30" s="45">
        <f t="shared" si="27"/>
        <v>0.50138888888888888</v>
      </c>
      <c r="L30" s="45">
        <f t="shared" si="27"/>
        <v>0.54027777777777775</v>
      </c>
      <c r="M30" s="45">
        <f t="shared" si="27"/>
        <v>0.56805555555555554</v>
      </c>
      <c r="N30" s="45">
        <f t="shared" si="27"/>
        <v>0.59583333333333333</v>
      </c>
      <c r="O30" s="45">
        <f t="shared" si="27"/>
        <v>0.62361111111111112</v>
      </c>
      <c r="P30" s="45">
        <f t="shared" si="27"/>
        <v>0.65138888888888891</v>
      </c>
      <c r="Q30" s="45">
        <f t="shared" si="27"/>
        <v>0.6791666666666667</v>
      </c>
      <c r="R30" s="45">
        <f t="shared" si="27"/>
        <v>0.70694444444444449</v>
      </c>
      <c r="S30" s="45">
        <f t="shared" si="27"/>
        <v>0.73472222222222228</v>
      </c>
      <c r="T30" s="45">
        <f t="shared" si="27"/>
        <v>0.76250000000000007</v>
      </c>
      <c r="U30" s="45">
        <f t="shared" si="27"/>
        <v>0.81805555555555554</v>
      </c>
      <c r="V30" s="64"/>
      <c r="W30" s="12">
        <v>2.0833333333333537E-3</v>
      </c>
      <c r="X30" s="7"/>
    </row>
    <row r="31" spans="2:24">
      <c r="B31" s="3" t="s">
        <v>37</v>
      </c>
      <c r="C31" s="6" t="s">
        <v>12</v>
      </c>
      <c r="D31" s="3">
        <f t="shared" si="22"/>
        <v>0.30763888888888891</v>
      </c>
      <c r="E31" s="3">
        <f t="shared" si="23"/>
        <v>0.3354166666666667</v>
      </c>
      <c r="F31" s="3">
        <f t="shared" si="24"/>
        <v>0.36319444444444449</v>
      </c>
      <c r="G31" s="49">
        <f t="shared" si="25"/>
        <v>0.39097222222222228</v>
      </c>
      <c r="H31" s="49">
        <f t="shared" ref="H31:U31" si="28">H28+$W$31</f>
        <v>0.41874999999999996</v>
      </c>
      <c r="I31" s="45">
        <f t="shared" si="28"/>
        <v>0.44652777777777775</v>
      </c>
      <c r="J31" s="45">
        <f t="shared" si="28"/>
        <v>0.47430555555555554</v>
      </c>
      <c r="K31" s="45">
        <f t="shared" si="28"/>
        <v>0.50208333333333333</v>
      </c>
      <c r="L31" s="45">
        <f t="shared" si="28"/>
        <v>0.54097222222222219</v>
      </c>
      <c r="M31" s="45">
        <f t="shared" si="28"/>
        <v>0.56874999999999998</v>
      </c>
      <c r="N31" s="45">
        <f t="shared" si="28"/>
        <v>0.59652777777777777</v>
      </c>
      <c r="O31" s="45">
        <f t="shared" si="28"/>
        <v>0.62430555555555556</v>
      </c>
      <c r="P31" s="45">
        <f t="shared" si="28"/>
        <v>0.65208333333333335</v>
      </c>
      <c r="Q31" s="45">
        <f t="shared" si="28"/>
        <v>0.67986111111111114</v>
      </c>
      <c r="R31" s="45">
        <f t="shared" si="28"/>
        <v>0.70763888888888893</v>
      </c>
      <c r="S31" s="45">
        <f t="shared" si="28"/>
        <v>0.73541666666666672</v>
      </c>
      <c r="T31" s="45">
        <f t="shared" si="28"/>
        <v>0.76319444444444451</v>
      </c>
      <c r="U31" s="45">
        <f t="shared" si="28"/>
        <v>0.81874999999999998</v>
      </c>
      <c r="V31" s="64"/>
      <c r="W31" s="12">
        <v>2.7777777777777957E-3</v>
      </c>
      <c r="X31" s="7"/>
    </row>
    <row r="32" spans="2:24">
      <c r="B32" s="3" t="s">
        <v>37</v>
      </c>
      <c r="C32" s="6" t="s">
        <v>30</v>
      </c>
      <c r="D32" s="3">
        <f t="shared" si="22"/>
        <v>0.30833333333333335</v>
      </c>
      <c r="E32" s="3">
        <f t="shared" si="23"/>
        <v>0.33611111111111114</v>
      </c>
      <c r="F32" s="3">
        <f t="shared" si="24"/>
        <v>0.36388888888888893</v>
      </c>
      <c r="G32" s="49">
        <f t="shared" si="25"/>
        <v>0.39166666666666672</v>
      </c>
      <c r="H32" s="49">
        <f t="shared" ref="H32:U32" si="29">H28+$W$32</f>
        <v>0.4194444444444444</v>
      </c>
      <c r="I32" s="45">
        <f t="shared" si="29"/>
        <v>0.44722222222222219</v>
      </c>
      <c r="J32" s="45">
        <f t="shared" si="29"/>
        <v>0.47499999999999998</v>
      </c>
      <c r="K32" s="45">
        <f t="shared" si="29"/>
        <v>0.50277777777777777</v>
      </c>
      <c r="L32" s="45">
        <f t="shared" si="29"/>
        <v>0.54166666666666663</v>
      </c>
      <c r="M32" s="45">
        <f t="shared" si="29"/>
        <v>0.56944444444444442</v>
      </c>
      <c r="N32" s="45">
        <f t="shared" si="29"/>
        <v>0.59722222222222221</v>
      </c>
      <c r="O32" s="45">
        <f t="shared" si="29"/>
        <v>0.625</v>
      </c>
      <c r="P32" s="45">
        <f t="shared" si="29"/>
        <v>0.65277777777777779</v>
      </c>
      <c r="Q32" s="45">
        <f t="shared" si="29"/>
        <v>0.68055555555555558</v>
      </c>
      <c r="R32" s="45">
        <f t="shared" si="29"/>
        <v>0.70833333333333337</v>
      </c>
      <c r="S32" s="45">
        <f t="shared" si="29"/>
        <v>0.73611111111111116</v>
      </c>
      <c r="T32" s="45">
        <f t="shared" si="29"/>
        <v>0.76388888888888895</v>
      </c>
      <c r="U32" s="45">
        <f t="shared" si="29"/>
        <v>0.81944444444444442</v>
      </c>
      <c r="V32" s="64"/>
      <c r="W32" s="12">
        <v>3.4722222222222376E-3</v>
      </c>
      <c r="X32" s="7"/>
    </row>
    <row r="33" spans="2:24">
      <c r="B33" s="3" t="s">
        <v>37</v>
      </c>
      <c r="C33" s="6" t="s">
        <v>31</v>
      </c>
      <c r="D33" s="3">
        <f t="shared" si="22"/>
        <v>0.30902777777777779</v>
      </c>
      <c r="E33" s="3">
        <f t="shared" si="23"/>
        <v>0.33680555555555558</v>
      </c>
      <c r="F33" s="3">
        <f t="shared" si="24"/>
        <v>0.36458333333333337</v>
      </c>
      <c r="G33" s="49">
        <f t="shared" si="25"/>
        <v>0.39236111111111116</v>
      </c>
      <c r="H33" s="49">
        <f t="shared" ref="H33:U33" si="30">H28+$W$33</f>
        <v>0.42013888888888884</v>
      </c>
      <c r="I33" s="45">
        <f t="shared" si="30"/>
        <v>0.44791666666666663</v>
      </c>
      <c r="J33" s="45">
        <f t="shared" si="30"/>
        <v>0.47569444444444442</v>
      </c>
      <c r="K33" s="45">
        <f t="shared" si="30"/>
        <v>0.50347222222222221</v>
      </c>
      <c r="L33" s="45">
        <f t="shared" si="30"/>
        <v>0.54236111111111107</v>
      </c>
      <c r="M33" s="45">
        <f t="shared" si="30"/>
        <v>0.57013888888888886</v>
      </c>
      <c r="N33" s="45">
        <f t="shared" si="30"/>
        <v>0.59791666666666665</v>
      </c>
      <c r="O33" s="45">
        <f t="shared" si="30"/>
        <v>0.62569444444444444</v>
      </c>
      <c r="P33" s="45">
        <f t="shared" si="30"/>
        <v>0.65347222222222223</v>
      </c>
      <c r="Q33" s="45">
        <f t="shared" si="30"/>
        <v>0.68125000000000002</v>
      </c>
      <c r="R33" s="45">
        <f t="shared" si="30"/>
        <v>0.70902777777777781</v>
      </c>
      <c r="S33" s="45">
        <f t="shared" si="30"/>
        <v>0.7368055555555556</v>
      </c>
      <c r="T33" s="45">
        <f t="shared" si="30"/>
        <v>0.76458333333333339</v>
      </c>
      <c r="U33" s="45">
        <f t="shared" si="30"/>
        <v>0.82013888888888886</v>
      </c>
      <c r="V33" s="64"/>
      <c r="W33" s="12">
        <v>4.1666666666666796E-3</v>
      </c>
      <c r="X33" s="7"/>
    </row>
    <row r="34" spans="2:24">
      <c r="B34" s="3" t="s">
        <v>37</v>
      </c>
      <c r="C34" s="6" t="s">
        <v>32</v>
      </c>
      <c r="D34" s="3">
        <f t="shared" si="22"/>
        <v>0.30972222222222223</v>
      </c>
      <c r="E34" s="3">
        <f t="shared" si="23"/>
        <v>0.33750000000000002</v>
      </c>
      <c r="F34" s="3">
        <f t="shared" si="24"/>
        <v>0.36527777777777781</v>
      </c>
      <c r="G34" s="49">
        <f t="shared" si="25"/>
        <v>0.3930555555555556</v>
      </c>
      <c r="H34" s="49">
        <f t="shared" ref="H34:U34" si="31">H28+$W$34</f>
        <v>0.42083333333333328</v>
      </c>
      <c r="I34" s="45">
        <f t="shared" si="31"/>
        <v>0.44861111111111107</v>
      </c>
      <c r="J34" s="45">
        <f t="shared" si="31"/>
        <v>0.47638888888888886</v>
      </c>
      <c r="K34" s="45">
        <f t="shared" si="31"/>
        <v>0.50416666666666665</v>
      </c>
      <c r="L34" s="45">
        <f t="shared" si="31"/>
        <v>0.54305555555555551</v>
      </c>
      <c r="M34" s="45">
        <f t="shared" si="31"/>
        <v>0.5708333333333333</v>
      </c>
      <c r="N34" s="45">
        <f t="shared" si="31"/>
        <v>0.59861111111111109</v>
      </c>
      <c r="O34" s="45">
        <f t="shared" si="31"/>
        <v>0.62638888888888888</v>
      </c>
      <c r="P34" s="45">
        <f t="shared" si="31"/>
        <v>0.65416666666666667</v>
      </c>
      <c r="Q34" s="45">
        <f t="shared" si="31"/>
        <v>0.68194444444444446</v>
      </c>
      <c r="R34" s="45">
        <f t="shared" si="31"/>
        <v>0.70972222222222225</v>
      </c>
      <c r="S34" s="45">
        <f t="shared" si="31"/>
        <v>0.73750000000000004</v>
      </c>
      <c r="T34" s="45">
        <f t="shared" si="31"/>
        <v>0.76527777777777783</v>
      </c>
      <c r="U34" s="45">
        <f t="shared" si="31"/>
        <v>0.8208333333333333</v>
      </c>
      <c r="V34" s="64"/>
      <c r="W34" s="12">
        <v>4.8611111111111216E-3</v>
      </c>
      <c r="X34" s="7"/>
    </row>
    <row r="35" spans="2:24">
      <c r="B35" s="3" t="s">
        <v>37</v>
      </c>
      <c r="C35" s="6" t="s">
        <v>33</v>
      </c>
      <c r="D35" s="3">
        <f t="shared" si="22"/>
        <v>0.31041666666666667</v>
      </c>
      <c r="E35" s="3">
        <f t="shared" si="23"/>
        <v>0.33819444444444446</v>
      </c>
      <c r="F35" s="3">
        <f t="shared" si="24"/>
        <v>0.36597222222222225</v>
      </c>
      <c r="G35" s="49">
        <f t="shared" si="25"/>
        <v>0.39375000000000004</v>
      </c>
      <c r="H35" s="49">
        <f t="shared" ref="H35:U35" si="32">H28+$W$35</f>
        <v>0.42152777777777778</v>
      </c>
      <c r="I35" s="45">
        <f t="shared" si="32"/>
        <v>0.44930555555555557</v>
      </c>
      <c r="J35" s="45">
        <f t="shared" si="32"/>
        <v>0.47708333333333336</v>
      </c>
      <c r="K35" s="45">
        <f t="shared" si="32"/>
        <v>0.50486111111111109</v>
      </c>
      <c r="L35" s="45">
        <f t="shared" si="32"/>
        <v>0.54374999999999996</v>
      </c>
      <c r="M35" s="45">
        <f t="shared" si="32"/>
        <v>0.57152777777777775</v>
      </c>
      <c r="N35" s="45">
        <f t="shared" si="32"/>
        <v>0.59930555555555554</v>
      </c>
      <c r="O35" s="45">
        <f t="shared" si="32"/>
        <v>0.62708333333333333</v>
      </c>
      <c r="P35" s="45">
        <f t="shared" si="32"/>
        <v>0.65486111111111112</v>
      </c>
      <c r="Q35" s="45">
        <f t="shared" si="32"/>
        <v>0.68263888888888891</v>
      </c>
      <c r="R35" s="45">
        <f t="shared" si="32"/>
        <v>0.7104166666666667</v>
      </c>
      <c r="S35" s="45">
        <f t="shared" si="32"/>
        <v>0.73819444444444449</v>
      </c>
      <c r="T35" s="45">
        <f t="shared" si="32"/>
        <v>0.76597222222222228</v>
      </c>
      <c r="U35" s="45">
        <f t="shared" si="32"/>
        <v>0.82152777777777775</v>
      </c>
      <c r="V35" s="64"/>
      <c r="W35" s="12">
        <v>5.5555555555555757E-3</v>
      </c>
      <c r="X35" s="7"/>
    </row>
    <row r="37" spans="2:24">
      <c r="G37" s="54"/>
    </row>
    <row r="38" spans="2:24">
      <c r="K38" s="54"/>
    </row>
  </sheetData>
  <conditionalFormatting sqref="D28:G35 D12:K12 D13:V27 D5:V11">
    <cfRule type="expression" dxfId="311" priority="13">
      <formula>1-MOD(ROW(),2)</formula>
    </cfRule>
  </conditionalFormatting>
  <conditionalFormatting sqref="D28:G35 D12:K12 D13:V27 D5:V11">
    <cfRule type="expression" dxfId="310" priority="14">
      <formula>MOD(ROW(),2)</formula>
    </cfRule>
  </conditionalFormatting>
  <conditionalFormatting sqref="B5:B35">
    <cfRule type="expression" dxfId="309" priority="11">
      <formula>1-MOD(ROW(),2)</formula>
    </cfRule>
  </conditionalFormatting>
  <conditionalFormatting sqref="B5:B35">
    <cfRule type="expression" dxfId="308" priority="12">
      <formula>MOD(ROW(),2)</formula>
    </cfRule>
  </conditionalFormatting>
  <conditionalFormatting sqref="C5:C34">
    <cfRule type="expression" dxfId="307" priority="9">
      <formula>1-MOD(ROW(),2)</formula>
    </cfRule>
  </conditionalFormatting>
  <conditionalFormatting sqref="C5:C34">
    <cfRule type="expression" dxfId="306" priority="10">
      <formula>MOD(ROW(),2)</formula>
    </cfRule>
  </conditionalFormatting>
  <conditionalFormatting sqref="C35">
    <cfRule type="expression" dxfId="305" priority="5">
      <formula>1-MOD(ROW(),2)</formula>
    </cfRule>
  </conditionalFormatting>
  <conditionalFormatting sqref="C35">
    <cfRule type="expression" dxfId="304" priority="6">
      <formula>MOD(ROW(),2)</formula>
    </cfRule>
  </conditionalFormatting>
  <conditionalFormatting sqref="H28:H35">
    <cfRule type="expression" dxfId="303" priority="3">
      <formula>1-MOD(ROW(),2)</formula>
    </cfRule>
  </conditionalFormatting>
  <conditionalFormatting sqref="H28:H35">
    <cfRule type="expression" dxfId="302" priority="4">
      <formula>MOD(ROW(),2)</formula>
    </cfRule>
  </conditionalFormatting>
  <conditionalFormatting sqref="L12:V12 I28:V35">
    <cfRule type="expression" dxfId="301" priority="1">
      <formula>1-MOD(ROW(),2)</formula>
    </cfRule>
  </conditionalFormatting>
  <conditionalFormatting sqref="L12:V12 I28:V35">
    <cfRule type="expression" dxfId="300" priority="2">
      <formula>MOD(ROW(),2)</formula>
    </cfRule>
  </conditionalFormatting>
  <pageMargins left="0.75" right="0.75" top="1" bottom="1" header="0.5" footer="0.5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C55"/>
  <sheetViews>
    <sheetView showOutlineSymbols="0" showWhiteSpace="0" workbookViewId="0">
      <selection activeCell="I38" sqref="I38"/>
    </sheetView>
  </sheetViews>
  <sheetFormatPr defaultRowHeight="12.75"/>
  <cols>
    <col min="1" max="1" width="12.59765625" style="1" bestFit="1" customWidth="1"/>
    <col min="2" max="2" width="2.69921875" style="13" bestFit="1" customWidth="1"/>
    <col min="3" max="3" width="16.19921875" style="1" bestFit="1" customWidth="1"/>
    <col min="4" max="4" width="6" style="1" customWidth="1"/>
    <col min="5" max="6" width="6.296875" style="1" bestFit="1" customWidth="1"/>
    <col min="7" max="7" width="5.69921875" style="13" bestFit="1" customWidth="1"/>
    <col min="8" max="11" width="6" style="1" customWidth="1"/>
    <col min="12" max="12" width="6.796875" style="1" bestFit="1" customWidth="1"/>
    <col min="13" max="13" width="4" style="1" bestFit="1" customWidth="1"/>
    <col min="14" max="14" width="8.3984375" style="1" bestFit="1" customWidth="1"/>
    <col min="15" max="15" width="3.8984375" style="1" bestFit="1" customWidth="1"/>
    <col min="16" max="16" width="3.09765625" style="1" bestFit="1" customWidth="1"/>
    <col min="17" max="17" width="6.8984375" style="1" bestFit="1" customWidth="1"/>
    <col min="18" max="18" width="6.5" style="1" bestFit="1" customWidth="1"/>
    <col min="19" max="19" width="6.09765625" style="1" bestFit="1" customWidth="1"/>
    <col min="20" max="20" width="5.296875" style="1" bestFit="1" customWidth="1"/>
    <col min="21" max="21" width="9.296875" style="1" bestFit="1" customWidth="1"/>
    <col min="22" max="22" width="7.5" style="1" bestFit="1" customWidth="1"/>
    <col min="23" max="23" width="5.59765625" style="1" bestFit="1" customWidth="1"/>
    <col min="24" max="24" width="6.3984375" style="1" bestFit="1" customWidth="1"/>
    <col min="25" max="25" width="4.296875" style="1" bestFit="1" customWidth="1"/>
    <col min="26" max="26" width="6.3984375" style="1" bestFit="1" customWidth="1"/>
    <col min="27" max="27" width="5.59765625" style="1" bestFit="1" customWidth="1"/>
    <col min="28" max="28" width="7.5" style="1" bestFit="1" customWidth="1"/>
    <col min="29" max="29" width="9.296875" style="1" bestFit="1" customWidth="1"/>
    <col min="30" max="30" width="5.296875" style="1" bestFit="1" customWidth="1"/>
    <col min="31" max="31" width="6.09765625" style="1" bestFit="1" customWidth="1"/>
    <col min="32" max="32" width="6.5" style="1" bestFit="1" customWidth="1"/>
    <col min="33" max="33" width="6.8984375" style="1" bestFit="1" customWidth="1"/>
    <col min="34" max="34" width="3.09765625" style="1" bestFit="1" customWidth="1"/>
    <col min="35" max="35" width="3.3984375" style="1" bestFit="1" customWidth="1"/>
    <col min="36" max="36" width="8.3984375" style="1" bestFit="1" customWidth="1"/>
    <col min="37" max="37" width="4" style="1" bestFit="1" customWidth="1"/>
    <col min="38" max="38" width="6.796875" style="1" bestFit="1" customWidth="1"/>
    <col min="39" max="39" width="9.5" style="1" bestFit="1" customWidth="1"/>
    <col min="40" max="41" width="9.19921875" style="1" bestFit="1" customWidth="1"/>
    <col min="42" max="42" width="4.8984375" style="1" bestFit="1" customWidth="1"/>
    <col min="43" max="43" width="6.69921875" style="1" bestFit="1" customWidth="1"/>
    <col min="44" max="44" width="5.296875" style="1" bestFit="1" customWidth="1"/>
    <col min="45" max="45" width="5.69921875" style="1" bestFit="1" customWidth="1"/>
    <col min="46" max="46" width="6" style="1" bestFit="1" customWidth="1"/>
    <col min="47" max="47" width="6.59765625" style="1" bestFit="1" customWidth="1"/>
    <col min="48" max="48" width="10" style="1" bestFit="1" customWidth="1"/>
    <col min="49" max="49" width="5" style="1" bestFit="1" customWidth="1"/>
    <col min="50" max="16384" width="8.796875" style="1"/>
  </cols>
  <sheetData>
    <row r="1" spans="1:29" ht="15.75">
      <c r="A1" s="1" t="s">
        <v>0</v>
      </c>
      <c r="C1" s="76" t="s">
        <v>96</v>
      </c>
    </row>
    <row r="2" spans="1:29">
      <c r="A2" s="13">
        <f>SUM(D2:BA2)</f>
        <v>77.099999999999994</v>
      </c>
      <c r="C2" s="1" t="s">
        <v>2</v>
      </c>
      <c r="D2" s="13">
        <v>25.7</v>
      </c>
      <c r="E2" s="13">
        <v>25.7</v>
      </c>
      <c r="F2" s="13">
        <v>25.7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>
      <c r="B3" s="13" t="s">
        <v>3</v>
      </c>
      <c r="C3" s="1" t="s">
        <v>4</v>
      </c>
      <c r="D3" s="1" t="s">
        <v>5</v>
      </c>
      <c r="E3" s="1" t="s">
        <v>5</v>
      </c>
      <c r="F3" s="1" t="s">
        <v>5</v>
      </c>
      <c r="G3" s="13" t="s">
        <v>6</v>
      </c>
    </row>
    <row r="4" spans="1:29">
      <c r="D4" s="80" t="s">
        <v>7</v>
      </c>
      <c r="E4" s="80" t="s">
        <v>7</v>
      </c>
      <c r="F4" s="80" t="s">
        <v>7</v>
      </c>
    </row>
    <row r="5" spans="1:29">
      <c r="B5" s="2" t="s">
        <v>97</v>
      </c>
      <c r="C5" s="4" t="s">
        <v>39</v>
      </c>
      <c r="D5" s="2">
        <f>D21-$G$5</f>
        <v>0.36180555555555555</v>
      </c>
      <c r="E5" s="2">
        <f>E21-$G$5</f>
        <v>0.65</v>
      </c>
      <c r="F5" s="2">
        <f>F21-$G$5</f>
        <v>0.70555555555555549</v>
      </c>
      <c r="G5" s="12">
        <v>1.1805555555555555E-2</v>
      </c>
    </row>
    <row r="6" spans="1:29">
      <c r="B6" s="2" t="s">
        <v>97</v>
      </c>
      <c r="C6" s="4" t="s">
        <v>23</v>
      </c>
      <c r="D6" s="2">
        <f>D21-$G$6</f>
        <v>0.36249999999999999</v>
      </c>
      <c r="E6" s="2">
        <f>E21-$G$6</f>
        <v>0.65069444444444446</v>
      </c>
      <c r="F6" s="2">
        <f>F21-$G$6</f>
        <v>0.70624999999999993</v>
      </c>
      <c r="G6" s="12">
        <v>1.1111111111111112E-2</v>
      </c>
    </row>
    <row r="7" spans="1:29">
      <c r="B7" s="2" t="s">
        <v>97</v>
      </c>
      <c r="C7" s="4" t="s">
        <v>22</v>
      </c>
      <c r="D7" s="2">
        <f>D21-$G$7</f>
        <v>0.36319444444444443</v>
      </c>
      <c r="E7" s="2">
        <f>E21-$G$7</f>
        <v>0.6513888888888888</v>
      </c>
      <c r="F7" s="2">
        <f>F21-$G$7</f>
        <v>0.70694444444444438</v>
      </c>
      <c r="G7" s="12">
        <v>1.0416666666666685E-2</v>
      </c>
    </row>
    <row r="8" spans="1:29">
      <c r="B8" s="2" t="s">
        <v>97</v>
      </c>
      <c r="C8" s="4" t="s">
        <v>21</v>
      </c>
      <c r="D8" s="2">
        <f>D21-$G$8</f>
        <v>0.36388888888888887</v>
      </c>
      <c r="E8" s="2">
        <f>E21-$G$8</f>
        <v>0.65208333333333335</v>
      </c>
      <c r="F8" s="2">
        <f>F21-$G$8</f>
        <v>0.70763888888888871</v>
      </c>
      <c r="G8" s="12">
        <v>9.7222222222222432E-3</v>
      </c>
    </row>
    <row r="9" spans="1:29">
      <c r="B9" s="2" t="s">
        <v>97</v>
      </c>
      <c r="C9" s="4" t="s">
        <v>77</v>
      </c>
      <c r="D9" s="2">
        <f>D21-$G$9</f>
        <v>0.36458333333333331</v>
      </c>
      <c r="E9" s="2">
        <f>E21-$G$9</f>
        <v>0.65277777777777768</v>
      </c>
      <c r="F9" s="2">
        <f>F21-$G$9</f>
        <v>0.70833333333333326</v>
      </c>
      <c r="G9" s="12">
        <v>9.0277777777778012E-3</v>
      </c>
    </row>
    <row r="10" spans="1:29">
      <c r="B10" s="2" t="s">
        <v>97</v>
      </c>
      <c r="C10" s="4" t="s">
        <v>51</v>
      </c>
      <c r="D10" s="2">
        <f>D21-$G$10</f>
        <v>0.36527777777777776</v>
      </c>
      <c r="E10" s="2">
        <f>E21-$G$10</f>
        <v>0.65347222222222223</v>
      </c>
      <c r="F10" s="2">
        <f>F21-$G$10</f>
        <v>0.70902777777777759</v>
      </c>
      <c r="G10" s="12">
        <v>8.3333333333333592E-3</v>
      </c>
    </row>
    <row r="11" spans="1:29">
      <c r="B11" s="2" t="s">
        <v>97</v>
      </c>
      <c r="C11" s="4" t="s">
        <v>52</v>
      </c>
      <c r="D11" s="2">
        <f>D21-$G$11</f>
        <v>0.36666666666666664</v>
      </c>
      <c r="E11" s="2">
        <f>E21-$G$11</f>
        <v>0.65486111111111112</v>
      </c>
      <c r="F11" s="2">
        <f>F21-$G$11</f>
        <v>0.71041666666666647</v>
      </c>
      <c r="G11" s="12">
        <v>6.9444444444444753E-3</v>
      </c>
    </row>
    <row r="12" spans="1:29">
      <c r="B12" s="2" t="s">
        <v>97</v>
      </c>
      <c r="C12" s="4" t="s">
        <v>95</v>
      </c>
      <c r="D12" s="2">
        <f>D21-$G$12</f>
        <v>0.36736111111111108</v>
      </c>
      <c r="E12" s="2">
        <f>E21-$G$12</f>
        <v>0.65555555555555545</v>
      </c>
      <c r="F12" s="2">
        <f>F21-$G$12</f>
        <v>0.71111111111111103</v>
      </c>
      <c r="G12" s="12">
        <v>6.2500000000000333E-3</v>
      </c>
    </row>
    <row r="13" spans="1:29">
      <c r="B13" s="2" t="s">
        <v>97</v>
      </c>
      <c r="C13" s="4" t="s">
        <v>49</v>
      </c>
      <c r="D13" s="2">
        <f>D21-$G$13</f>
        <v>0.36805555555555552</v>
      </c>
      <c r="E13" s="2">
        <f>E21-$G$13</f>
        <v>0.65625</v>
      </c>
      <c r="F13" s="2">
        <f>F21-$G$13</f>
        <v>0.71180555555555536</v>
      </c>
      <c r="G13" s="12">
        <v>5.5555555555555913E-3</v>
      </c>
    </row>
    <row r="14" spans="1:29">
      <c r="B14" s="2" t="s">
        <v>97</v>
      </c>
      <c r="C14" s="4" t="s">
        <v>48</v>
      </c>
      <c r="D14" s="2">
        <f>D21-$G$14</f>
        <v>0.36874999999999997</v>
      </c>
      <c r="E14" s="2">
        <f>E21-$G$14</f>
        <v>0.65694444444444433</v>
      </c>
      <c r="F14" s="2">
        <f>F21-$G$14</f>
        <v>0.71249999999999991</v>
      </c>
      <c r="G14" s="12">
        <v>4.8611111111111494E-3</v>
      </c>
    </row>
    <row r="15" spans="1:29">
      <c r="B15" s="2" t="s">
        <v>97</v>
      </c>
      <c r="C15" s="4" t="s">
        <v>63</v>
      </c>
      <c r="D15" s="2">
        <f>D21-$G$15</f>
        <v>0.36944444444444441</v>
      </c>
      <c r="E15" s="2">
        <f>E21-$G$15</f>
        <v>0.65763888888888888</v>
      </c>
      <c r="F15" s="2">
        <f>F21-$G$15</f>
        <v>0.71319444444444424</v>
      </c>
      <c r="G15" s="12">
        <v>4.1666666666667074E-3</v>
      </c>
    </row>
    <row r="16" spans="1:29">
      <c r="B16" s="2" t="s">
        <v>97</v>
      </c>
      <c r="C16" s="4" t="s">
        <v>46</v>
      </c>
      <c r="D16" s="2">
        <f>D21-$G$16</f>
        <v>0.37013888888888885</v>
      </c>
      <c r="E16" s="2">
        <f>E21-$G$16</f>
        <v>0.65833333333333321</v>
      </c>
      <c r="F16" s="2">
        <f>F21-$G$16</f>
        <v>0.7138888888888888</v>
      </c>
      <c r="G16" s="12">
        <v>3.4722222222222654E-3</v>
      </c>
    </row>
    <row r="17" spans="2:7">
      <c r="B17" s="2" t="s">
        <v>97</v>
      </c>
      <c r="C17" s="4" t="s">
        <v>45</v>
      </c>
      <c r="D17" s="2">
        <f>D21-$G$17</f>
        <v>0.37083333333333329</v>
      </c>
      <c r="E17" s="2">
        <f>E21-$G$17</f>
        <v>0.65902777777777777</v>
      </c>
      <c r="F17" s="2">
        <f>F21-$G$17</f>
        <v>0.71458333333333313</v>
      </c>
      <c r="G17" s="12">
        <v>2.7777777777778234E-3</v>
      </c>
    </row>
    <row r="18" spans="2:7">
      <c r="B18" s="2" t="s">
        <v>97</v>
      </c>
      <c r="C18" s="4" t="s">
        <v>44</v>
      </c>
      <c r="D18" s="2">
        <f>D21-$G$18</f>
        <v>0.37152777777777779</v>
      </c>
      <c r="E18" s="2">
        <f>E21-$G$18</f>
        <v>0.65972222222222221</v>
      </c>
      <c r="F18" s="2">
        <f>F21-$G$18</f>
        <v>0.71527777777777768</v>
      </c>
      <c r="G18" s="12">
        <v>2.0833333333333259E-3</v>
      </c>
    </row>
    <row r="19" spans="2:7">
      <c r="B19" s="2" t="s">
        <v>97</v>
      </c>
      <c r="C19" s="4" t="s">
        <v>62</v>
      </c>
      <c r="D19" s="2">
        <f>D21-$G$19</f>
        <v>0.37222222222222223</v>
      </c>
      <c r="E19" s="2">
        <f>E21-$G$19</f>
        <v>0.66041666666666665</v>
      </c>
      <c r="F19" s="2">
        <f>F21-$G$19</f>
        <v>0.71597222222222212</v>
      </c>
      <c r="G19" s="12">
        <v>1.388888888888884E-3</v>
      </c>
    </row>
    <row r="20" spans="2:7">
      <c r="B20" s="2" t="s">
        <v>97</v>
      </c>
      <c r="C20" s="4" t="s">
        <v>42</v>
      </c>
      <c r="D20" s="2">
        <f>D21-$G$20</f>
        <v>0.37291666666666667</v>
      </c>
      <c r="E20" s="2">
        <f>E21-$G$20</f>
        <v>0.66111111111111109</v>
      </c>
      <c r="F20" s="2">
        <f>F21-$G$20</f>
        <v>0.71666666666666656</v>
      </c>
      <c r="G20" s="12">
        <v>6.9444444444444198E-4</v>
      </c>
    </row>
    <row r="21" spans="2:7">
      <c r="B21" s="2" t="s">
        <v>97</v>
      </c>
      <c r="C21" s="17" t="s">
        <v>16</v>
      </c>
      <c r="D21" s="18">
        <v>0.37361111111111112</v>
      </c>
      <c r="E21" s="38">
        <v>0.66180555555555554</v>
      </c>
      <c r="F21" s="38">
        <v>0.71736111111111101</v>
      </c>
    </row>
    <row r="22" spans="2:7">
      <c r="B22" s="2" t="s">
        <v>97</v>
      </c>
      <c r="C22" s="4" t="s">
        <v>98</v>
      </c>
      <c r="D22" s="2">
        <f>D21+$G$22</f>
        <v>0.37430555555555556</v>
      </c>
      <c r="E22" s="2">
        <f>E21+$G$22</f>
        <v>0.66249999999999998</v>
      </c>
      <c r="F22" s="2">
        <f>F21+$G$22</f>
        <v>0.71805555555555545</v>
      </c>
      <c r="G22" s="27">
        <v>6.9444444444444198E-4</v>
      </c>
    </row>
    <row r="23" spans="2:7">
      <c r="B23" s="2" t="s">
        <v>97</v>
      </c>
      <c r="C23" s="4" t="s">
        <v>99</v>
      </c>
      <c r="D23" s="2">
        <f>D21+$G$23</f>
        <v>0.375</v>
      </c>
      <c r="E23" s="2">
        <f>E21+$G$23</f>
        <v>0.66319444444444442</v>
      </c>
      <c r="F23" s="2">
        <f>F21+$G$23</f>
        <v>0.71874999999999989</v>
      </c>
      <c r="G23" s="27">
        <v>1.388888888888884E-3</v>
      </c>
    </row>
    <row r="24" spans="2:7">
      <c r="B24" s="2" t="s">
        <v>97</v>
      </c>
      <c r="C24" s="4" t="s">
        <v>100</v>
      </c>
      <c r="D24" s="2">
        <f>D21+$G$24</f>
        <v>0.37569444444444444</v>
      </c>
      <c r="E24" s="2">
        <f>E21+$G$24</f>
        <v>0.66388888888888886</v>
      </c>
      <c r="F24" s="2">
        <f>F21+$G$24</f>
        <v>0.71944444444444433</v>
      </c>
      <c r="G24" s="27">
        <v>2.0833333333333259E-3</v>
      </c>
    </row>
    <row r="25" spans="2:7">
      <c r="B25" s="2" t="s">
        <v>97</v>
      </c>
      <c r="C25" s="4" t="s">
        <v>101</v>
      </c>
      <c r="D25" s="2">
        <f>D21+$G$25</f>
        <v>0.37708333333333333</v>
      </c>
      <c r="E25" s="2">
        <f>E21+$G$25</f>
        <v>0.66527777777777775</v>
      </c>
      <c r="F25" s="2">
        <f>F21+$G$25</f>
        <v>0.72083333333333321</v>
      </c>
      <c r="G25" s="27">
        <v>3.4722222222222099E-3</v>
      </c>
    </row>
    <row r="26" spans="2:7">
      <c r="B26" s="2" t="s">
        <v>97</v>
      </c>
      <c r="C26" s="4" t="s">
        <v>102</v>
      </c>
      <c r="D26" s="2">
        <f>D21+$G$26</f>
        <v>0.37777777777777777</v>
      </c>
      <c r="E26" s="2">
        <f>E21+$G$26</f>
        <v>0.66597222222222219</v>
      </c>
      <c r="F26" s="2">
        <f>F21+$G$26</f>
        <v>0.72152777777777766</v>
      </c>
      <c r="G26" s="27">
        <v>4.1666666666666519E-3</v>
      </c>
    </row>
    <row r="27" spans="2:7">
      <c r="B27" s="2" t="s">
        <v>97</v>
      </c>
      <c r="C27" s="22" t="s">
        <v>103</v>
      </c>
      <c r="D27" s="2">
        <f>D21+$G$27</f>
        <v>0.37847222222222221</v>
      </c>
      <c r="E27" s="2">
        <f>E21+$G$27</f>
        <v>0.66666666666666663</v>
      </c>
      <c r="F27" s="2">
        <f>F21+$G$27</f>
        <v>0.7222222222222221</v>
      </c>
      <c r="G27" s="27">
        <v>4.8611111111110938E-3</v>
      </c>
    </row>
    <row r="28" spans="2:7">
      <c r="B28" s="2" t="s">
        <v>97</v>
      </c>
      <c r="C28" s="24" t="s">
        <v>65</v>
      </c>
      <c r="D28" s="2">
        <f>D21+$G$28</f>
        <v>0.37916666666666665</v>
      </c>
      <c r="E28" s="2">
        <f>E21+$G$28</f>
        <v>0.66736111111111107</v>
      </c>
      <c r="F28" s="2">
        <f>F21+$G$28</f>
        <v>0.72291666666666654</v>
      </c>
      <c r="G28" s="27">
        <v>5.5555555555555358E-3</v>
      </c>
    </row>
    <row r="29" spans="2:7">
      <c r="B29" s="10" t="s">
        <v>97</v>
      </c>
      <c r="C29" s="77" t="s">
        <v>58</v>
      </c>
      <c r="D29" s="10">
        <f>D21+$G$29</f>
        <v>0.37986111111111109</v>
      </c>
      <c r="E29" s="10">
        <f>E21+$G$29</f>
        <v>0.66805555555555551</v>
      </c>
      <c r="F29" s="10">
        <f>F21+$G$29</f>
        <v>0.72361111111111098</v>
      </c>
      <c r="G29" s="14">
        <v>6.2499999999999778E-3</v>
      </c>
    </row>
    <row r="30" spans="2:7">
      <c r="B30" s="8" t="s">
        <v>97</v>
      </c>
      <c r="C30" s="9" t="s">
        <v>59</v>
      </c>
      <c r="D30" s="8">
        <f>D38-$G$30</f>
        <v>0.38194444444444448</v>
      </c>
      <c r="E30" s="8">
        <f>E38-$G$30</f>
        <v>0.68333333333333335</v>
      </c>
      <c r="F30" s="8">
        <f>F38-$G$30</f>
        <v>0.72638888888888886</v>
      </c>
      <c r="G30" s="12">
        <v>6.2499999999999778E-3</v>
      </c>
    </row>
    <row r="31" spans="2:7">
      <c r="B31" s="2" t="s">
        <v>97</v>
      </c>
      <c r="C31" s="4" t="s">
        <v>65</v>
      </c>
      <c r="D31" s="2">
        <f>D38-$G$31</f>
        <v>0.38263888888888892</v>
      </c>
      <c r="E31" s="2">
        <f>E38-$G$31</f>
        <v>0.68402777777777779</v>
      </c>
      <c r="F31" s="2">
        <f>F38-$G$31</f>
        <v>0.7270833333333333</v>
      </c>
      <c r="G31" s="12">
        <v>5.5555555555555358E-3</v>
      </c>
    </row>
    <row r="32" spans="2:7">
      <c r="B32" s="2" t="s">
        <v>97</v>
      </c>
      <c r="C32" s="4" t="s">
        <v>103</v>
      </c>
      <c r="D32" s="2">
        <f>D38-$G$32</f>
        <v>0.38333333333333336</v>
      </c>
      <c r="E32" s="2">
        <f>E38-$G$32</f>
        <v>0.68472222222222223</v>
      </c>
      <c r="F32" s="2">
        <f>F38-$G$32</f>
        <v>0.72777777777777775</v>
      </c>
      <c r="G32" s="12">
        <v>4.8611111111110938E-3</v>
      </c>
    </row>
    <row r="33" spans="2:7">
      <c r="B33" s="2" t="s">
        <v>97</v>
      </c>
      <c r="C33" s="4" t="s">
        <v>102</v>
      </c>
      <c r="D33" s="2">
        <f>D38-$G$33</f>
        <v>0.3840277777777778</v>
      </c>
      <c r="E33" s="2">
        <f>E38-$G$33</f>
        <v>0.68541666666666667</v>
      </c>
      <c r="F33" s="2">
        <f>F38-$G$33</f>
        <v>0.72847222222222219</v>
      </c>
      <c r="G33" s="12">
        <v>4.1666666666666519E-3</v>
      </c>
    </row>
    <row r="34" spans="2:7">
      <c r="B34" s="2" t="s">
        <v>97</v>
      </c>
      <c r="C34" s="4" t="s">
        <v>101</v>
      </c>
      <c r="D34" s="2">
        <f>D38-$G$34</f>
        <v>0.38472222222222224</v>
      </c>
      <c r="E34" s="2">
        <f>E38-$G$34</f>
        <v>0.68611111111111112</v>
      </c>
      <c r="F34" s="2">
        <f>F38-$G$34</f>
        <v>0.72916666666666663</v>
      </c>
      <c r="G34" s="12">
        <v>3.4722222222222099E-3</v>
      </c>
    </row>
    <row r="35" spans="2:7">
      <c r="B35" s="2" t="s">
        <v>97</v>
      </c>
      <c r="C35" s="4" t="s">
        <v>100</v>
      </c>
      <c r="D35" s="2">
        <f>D38-$G$35</f>
        <v>0.38611111111111113</v>
      </c>
      <c r="E35" s="2">
        <f>E38-$G$35</f>
        <v>0.6875</v>
      </c>
      <c r="F35" s="2">
        <f>F38-$G$35</f>
        <v>0.73055555555555551</v>
      </c>
      <c r="G35" s="12">
        <v>2.0833333333333259E-3</v>
      </c>
    </row>
    <row r="36" spans="2:7">
      <c r="B36" s="2" t="s">
        <v>97</v>
      </c>
      <c r="C36" s="4" t="s">
        <v>99</v>
      </c>
      <c r="D36" s="2">
        <f>D38-$G$36</f>
        <v>0.38680555555555557</v>
      </c>
      <c r="E36" s="2">
        <f>E38-$G$36</f>
        <v>0.68819444444444444</v>
      </c>
      <c r="F36" s="2">
        <f>F38-$G$36</f>
        <v>0.73124999999999996</v>
      </c>
      <c r="G36" s="12">
        <v>1.388888888888884E-3</v>
      </c>
    </row>
    <row r="37" spans="2:7">
      <c r="B37" s="2" t="s">
        <v>97</v>
      </c>
      <c r="C37" s="4" t="s">
        <v>98</v>
      </c>
      <c r="D37" s="2">
        <f>D38-$G$37</f>
        <v>0.38750000000000001</v>
      </c>
      <c r="E37" s="2">
        <f>E38-$G$37</f>
        <v>0.68888888888888888</v>
      </c>
      <c r="F37" s="2">
        <f>F38-$G$37</f>
        <v>0.7319444444444444</v>
      </c>
      <c r="G37" s="12">
        <v>6.9444444444444198E-4</v>
      </c>
    </row>
    <row r="38" spans="2:7">
      <c r="B38" s="2" t="s">
        <v>97</v>
      </c>
      <c r="C38" s="17" t="s">
        <v>16</v>
      </c>
      <c r="D38" s="18">
        <v>0.38819444444444445</v>
      </c>
      <c r="E38" s="38">
        <v>0.68958333333333333</v>
      </c>
      <c r="F38" s="38">
        <v>0.73263888888888884</v>
      </c>
    </row>
    <row r="39" spans="2:7">
      <c r="B39" s="2" t="s">
        <v>97</v>
      </c>
      <c r="C39" s="4" t="s">
        <v>42</v>
      </c>
      <c r="D39" s="2">
        <f>D38+$G$39</f>
        <v>0.38888888888888895</v>
      </c>
      <c r="E39" s="2">
        <f>E38+$G$39</f>
        <v>0.69027777777777777</v>
      </c>
      <c r="F39" s="2">
        <f>F38+$G$39</f>
        <v>0.73333333333333339</v>
      </c>
      <c r="G39" s="27">
        <v>6.9444444444449749E-4</v>
      </c>
    </row>
    <row r="40" spans="2:7">
      <c r="B40" s="2" t="s">
        <v>97</v>
      </c>
      <c r="C40" s="4" t="s">
        <v>43</v>
      </c>
      <c r="D40" s="2">
        <f>D38+$G$40</f>
        <v>0.38958333333333339</v>
      </c>
      <c r="E40" s="2">
        <f>E38+$G$40</f>
        <v>0.69097222222222232</v>
      </c>
      <c r="F40" s="2">
        <f>F38+$G$40</f>
        <v>0.73402777777777772</v>
      </c>
      <c r="G40" s="27">
        <v>1.3888888888889395E-3</v>
      </c>
    </row>
    <row r="41" spans="2:7">
      <c r="B41" s="2" t="s">
        <v>97</v>
      </c>
      <c r="C41" s="4" t="s">
        <v>44</v>
      </c>
      <c r="D41" s="2">
        <f>D38+$G$41</f>
        <v>0.39027777777777783</v>
      </c>
      <c r="E41" s="2">
        <f>E38+$G$41</f>
        <v>0.69166666666666665</v>
      </c>
      <c r="F41" s="2">
        <f>F38+$G$41</f>
        <v>0.73472222222222228</v>
      </c>
      <c r="G41" s="27">
        <v>2.0833333333333814E-3</v>
      </c>
    </row>
    <row r="42" spans="2:7">
      <c r="B42" s="2" t="s">
        <v>97</v>
      </c>
      <c r="C42" s="4" t="s">
        <v>45</v>
      </c>
      <c r="D42" s="2">
        <f>D38+$G$42</f>
        <v>0.39097222222222228</v>
      </c>
      <c r="E42" s="2">
        <f>E38+$G$42</f>
        <v>0.6923611111111112</v>
      </c>
      <c r="F42" s="2">
        <f>F38+$G$42</f>
        <v>0.73541666666666661</v>
      </c>
      <c r="G42" s="27">
        <v>2.7777777777778234E-3</v>
      </c>
    </row>
    <row r="43" spans="2:7">
      <c r="B43" s="2" t="s">
        <v>97</v>
      </c>
      <c r="C43" s="4" t="s">
        <v>46</v>
      </c>
      <c r="D43" s="2">
        <f>D38+$G$43</f>
        <v>0.39166666666666672</v>
      </c>
      <c r="E43" s="2">
        <f>E38+$G$43</f>
        <v>0.69305555555555554</v>
      </c>
      <c r="F43" s="2">
        <f>F38+$G$43</f>
        <v>0.73611111111111116</v>
      </c>
      <c r="G43" s="27">
        <v>3.4722222222222654E-3</v>
      </c>
    </row>
    <row r="44" spans="2:7">
      <c r="B44" s="2" t="s">
        <v>97</v>
      </c>
      <c r="C44" s="4" t="s">
        <v>63</v>
      </c>
      <c r="D44" s="2">
        <f>D38+$G$44</f>
        <v>0.39236111111111116</v>
      </c>
      <c r="E44" s="2">
        <f>E38+$G$44</f>
        <v>0.69375000000000009</v>
      </c>
      <c r="F44" s="2">
        <f>F38+$G$44</f>
        <v>0.73680555555555549</v>
      </c>
      <c r="G44" s="27">
        <v>4.1666666666667074E-3</v>
      </c>
    </row>
    <row r="45" spans="2:7">
      <c r="B45" s="2" t="s">
        <v>97</v>
      </c>
      <c r="C45" s="4" t="s">
        <v>48</v>
      </c>
      <c r="D45" s="2">
        <f>D38+$G$45</f>
        <v>0.3930555555555556</v>
      </c>
      <c r="E45" s="2">
        <f>E38+$G$45</f>
        <v>0.69444444444444442</v>
      </c>
      <c r="F45" s="2">
        <f>F38+$G$45</f>
        <v>0.73750000000000004</v>
      </c>
      <c r="G45" s="27">
        <v>4.8611111111111494E-3</v>
      </c>
    </row>
    <row r="46" spans="2:7">
      <c r="B46" s="2" t="s">
        <v>97</v>
      </c>
      <c r="C46" s="4" t="s">
        <v>49</v>
      </c>
      <c r="D46" s="2">
        <f>D38+$G$46</f>
        <v>0.39375000000000004</v>
      </c>
      <c r="E46" s="2">
        <f>E38+$G$46</f>
        <v>0.69513888888888897</v>
      </c>
      <c r="F46" s="2">
        <f>F38+$G$46</f>
        <v>0.73819444444444438</v>
      </c>
      <c r="G46" s="27">
        <v>5.5555555555555913E-3</v>
      </c>
    </row>
    <row r="47" spans="2:7">
      <c r="B47" s="2" t="s">
        <v>97</v>
      </c>
      <c r="C47" s="4" t="s">
        <v>95</v>
      </c>
      <c r="D47" s="2">
        <f>D38+$G$47</f>
        <v>0.39444444444444449</v>
      </c>
      <c r="E47" s="2">
        <f>E38+$G$47</f>
        <v>0.6958333333333333</v>
      </c>
      <c r="F47" s="2">
        <f>F38+$G$47</f>
        <v>0.73888888888888893</v>
      </c>
      <c r="G47" s="27">
        <v>6.2500000000000333E-3</v>
      </c>
    </row>
    <row r="48" spans="2:7">
      <c r="B48" s="2" t="s">
        <v>97</v>
      </c>
      <c r="C48" s="1" t="s">
        <v>52</v>
      </c>
      <c r="D48" s="2">
        <f>D38+$G$48</f>
        <v>0.39583333333333337</v>
      </c>
      <c r="E48" s="2">
        <f>E38+$G$48</f>
        <v>0.69722222222222219</v>
      </c>
      <c r="F48" s="2">
        <f>F38+$G$48</f>
        <v>0.74027777777777781</v>
      </c>
      <c r="G48" s="27">
        <v>7.6388888888889173E-3</v>
      </c>
    </row>
    <row r="49" spans="2:7">
      <c r="B49" s="2" t="s">
        <v>97</v>
      </c>
      <c r="C49" s="4" t="s">
        <v>51</v>
      </c>
      <c r="D49" s="2">
        <f>D38+$G$49</f>
        <v>0.39652777777777781</v>
      </c>
      <c r="E49" s="2">
        <f>E38+$G$49</f>
        <v>0.69791666666666674</v>
      </c>
      <c r="F49" s="2">
        <f>F38+$G$49</f>
        <v>0.74097222222222214</v>
      </c>
      <c r="G49" s="27">
        <v>8.3333333333333592E-3</v>
      </c>
    </row>
    <row r="50" spans="2:7">
      <c r="B50" s="2" t="s">
        <v>97</v>
      </c>
      <c r="C50" s="4" t="s">
        <v>77</v>
      </c>
      <c r="D50" s="2">
        <f>D38+$G$50</f>
        <v>0.39722222222222225</v>
      </c>
      <c r="E50" s="2">
        <f>E38+$G$50</f>
        <v>0.69861111111111107</v>
      </c>
      <c r="F50" s="2">
        <f>F38+$G$50</f>
        <v>0.7416666666666667</v>
      </c>
      <c r="G50" s="27">
        <v>9.0277777777778012E-3</v>
      </c>
    </row>
    <row r="51" spans="2:7">
      <c r="B51" s="2" t="s">
        <v>97</v>
      </c>
      <c r="C51" s="4" t="s">
        <v>20</v>
      </c>
      <c r="D51" s="2">
        <f>D38+$G$51</f>
        <v>0.3979166666666667</v>
      </c>
      <c r="E51" s="2">
        <f>E38+$G$51</f>
        <v>0.69930555555555562</v>
      </c>
      <c r="F51" s="2">
        <f>F38+$G$51</f>
        <v>0.74236111111111103</v>
      </c>
      <c r="G51" s="27">
        <v>9.7222222222222432E-3</v>
      </c>
    </row>
    <row r="52" spans="2:7">
      <c r="B52" s="2" t="s">
        <v>97</v>
      </c>
      <c r="C52" s="4" t="s">
        <v>21</v>
      </c>
      <c r="D52" s="2">
        <f>D38+$G$52</f>
        <v>0.39861111111111114</v>
      </c>
      <c r="E52" s="2">
        <f>E38+$G$52</f>
        <v>0.7</v>
      </c>
      <c r="F52" s="2">
        <f>F38+$G$52</f>
        <v>0.74305555555555558</v>
      </c>
      <c r="G52" s="27">
        <v>1.0416666666666685E-2</v>
      </c>
    </row>
    <row r="53" spans="2:7">
      <c r="B53" s="2" t="s">
        <v>97</v>
      </c>
      <c r="C53" s="4" t="s">
        <v>22</v>
      </c>
      <c r="D53" s="2">
        <f>D38+$G$53</f>
        <v>0.39930555555555558</v>
      </c>
      <c r="E53" s="2">
        <f>E38+$G$53</f>
        <v>0.70069444444444451</v>
      </c>
      <c r="F53" s="2">
        <f>F38+$G$53</f>
        <v>0.74374999999999991</v>
      </c>
      <c r="G53" s="27">
        <v>1.1111111111111127E-2</v>
      </c>
    </row>
    <row r="54" spans="2:7">
      <c r="B54" s="2" t="s">
        <v>97</v>
      </c>
      <c r="C54" s="4" t="s">
        <v>23</v>
      </c>
      <c r="D54" s="2">
        <f>D38+$G$54</f>
        <v>0.4</v>
      </c>
      <c r="E54" s="2">
        <f>E38+$G$54</f>
        <v>0.70138888888888884</v>
      </c>
      <c r="F54" s="2">
        <f>F38+$G$54</f>
        <v>0.74444444444444435</v>
      </c>
      <c r="G54" s="27">
        <v>1.1805555555555555E-2</v>
      </c>
    </row>
    <row r="55" spans="2:7">
      <c r="B55" s="2" t="s">
        <v>97</v>
      </c>
      <c r="C55" s="4" t="s">
        <v>38</v>
      </c>
      <c r="D55" s="2">
        <f>D38+$G$55</f>
        <v>0.40069444444444446</v>
      </c>
      <c r="E55" s="2">
        <f>E38+$G$55</f>
        <v>0.70208333333333328</v>
      </c>
      <c r="F55" s="2">
        <f>F38+$G$55</f>
        <v>0.7451388888888888</v>
      </c>
      <c r="G55" s="27">
        <v>1.2499999999999999E-2</v>
      </c>
    </row>
  </sheetData>
  <conditionalFormatting sqref="C5:C47 C50:C53 D5:F55">
    <cfRule type="expression" dxfId="23" priority="13">
      <formula>1-MOD(ROW(),2)</formula>
    </cfRule>
  </conditionalFormatting>
  <conditionalFormatting sqref="C5:C47 C50:C53 D5:F55">
    <cfRule type="expression" dxfId="22" priority="14">
      <formula>MOD(ROW(),2)</formula>
    </cfRule>
  </conditionalFormatting>
  <conditionalFormatting sqref="B5:B55">
    <cfRule type="expression" dxfId="21" priority="9">
      <formula>1-MOD(ROW(),2)</formula>
    </cfRule>
  </conditionalFormatting>
  <conditionalFormatting sqref="B5:B55">
    <cfRule type="expression" dxfId="20" priority="10">
      <formula>MOD(ROW(),2)</formula>
    </cfRule>
  </conditionalFormatting>
  <conditionalFormatting sqref="C54:C55">
    <cfRule type="expression" dxfId="19" priority="5">
      <formula>1-MOD(ROW(),2)</formula>
    </cfRule>
  </conditionalFormatting>
  <conditionalFormatting sqref="C54:C55">
    <cfRule type="expression" dxfId="18" priority="6">
      <formula>MOD(ROW(),2)</formula>
    </cfRule>
  </conditionalFormatting>
  <conditionalFormatting sqref="C49">
    <cfRule type="expression" dxfId="17" priority="1">
      <formula>1-MOD(ROW(),2)</formula>
    </cfRule>
  </conditionalFormatting>
  <conditionalFormatting sqref="C49">
    <cfRule type="expression" dxfId="16" priority="2">
      <formula>MOD(ROW(),2)</formula>
    </cfRule>
  </conditionalFormatting>
  <pageMargins left="0.75" right="0.75" top="1" bottom="1" header="0.5" footer="0.5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C55"/>
  <sheetViews>
    <sheetView showOutlineSymbols="0" showWhiteSpace="0" workbookViewId="0">
      <selection activeCell="D4" sqref="D4:F4"/>
    </sheetView>
  </sheetViews>
  <sheetFormatPr defaultRowHeight="12.75"/>
  <cols>
    <col min="1" max="1" width="12.59765625" style="1" bestFit="1" customWidth="1"/>
    <col min="2" max="2" width="2.69921875" style="13" bestFit="1" customWidth="1"/>
    <col min="3" max="3" width="16.19921875" style="1" bestFit="1" customWidth="1"/>
    <col min="4" max="5" width="6" style="1" customWidth="1"/>
    <col min="6" max="6" width="6.296875" style="1" bestFit="1" customWidth="1"/>
    <col min="7" max="7" width="5.69921875" style="13" bestFit="1" customWidth="1"/>
    <col min="8" max="11" width="6" style="1" customWidth="1"/>
    <col min="12" max="12" width="6.796875" style="1" bestFit="1" customWidth="1"/>
    <col min="13" max="13" width="4" style="1" bestFit="1" customWidth="1"/>
    <col min="14" max="14" width="8.3984375" style="1" bestFit="1" customWidth="1"/>
    <col min="15" max="15" width="3.8984375" style="1" bestFit="1" customWidth="1"/>
    <col min="16" max="16" width="3.09765625" style="1" bestFit="1" customWidth="1"/>
    <col min="17" max="17" width="6.8984375" style="1" bestFit="1" customWidth="1"/>
    <col min="18" max="18" width="6.5" style="1" bestFit="1" customWidth="1"/>
    <col min="19" max="19" width="6.09765625" style="1" bestFit="1" customWidth="1"/>
    <col min="20" max="20" width="5.296875" style="1" bestFit="1" customWidth="1"/>
    <col min="21" max="21" width="9.296875" style="1" bestFit="1" customWidth="1"/>
    <col min="22" max="22" width="7.5" style="1" bestFit="1" customWidth="1"/>
    <col min="23" max="23" width="5.59765625" style="1" bestFit="1" customWidth="1"/>
    <col min="24" max="24" width="6.3984375" style="1" bestFit="1" customWidth="1"/>
    <col min="25" max="25" width="4.296875" style="1" bestFit="1" customWidth="1"/>
    <col min="26" max="26" width="6.3984375" style="1" bestFit="1" customWidth="1"/>
    <col min="27" max="27" width="5.59765625" style="1" bestFit="1" customWidth="1"/>
    <col min="28" max="28" width="7.5" style="1" bestFit="1" customWidth="1"/>
    <col min="29" max="29" width="9.296875" style="1" bestFit="1" customWidth="1"/>
    <col min="30" max="30" width="5.296875" style="1" bestFit="1" customWidth="1"/>
    <col min="31" max="31" width="6.09765625" style="1" bestFit="1" customWidth="1"/>
    <col min="32" max="32" width="6.5" style="1" bestFit="1" customWidth="1"/>
    <col min="33" max="33" width="6.8984375" style="1" bestFit="1" customWidth="1"/>
    <col min="34" max="34" width="3.09765625" style="1" bestFit="1" customWidth="1"/>
    <col min="35" max="35" width="3.3984375" style="1" bestFit="1" customWidth="1"/>
    <col min="36" max="36" width="8.3984375" style="1" bestFit="1" customWidth="1"/>
    <col min="37" max="37" width="4" style="1" bestFit="1" customWidth="1"/>
    <col min="38" max="38" width="6.796875" style="1" bestFit="1" customWidth="1"/>
    <col min="39" max="39" width="9.5" style="1" bestFit="1" customWidth="1"/>
    <col min="40" max="41" width="9.19921875" style="1" bestFit="1" customWidth="1"/>
    <col min="42" max="42" width="4.8984375" style="1" bestFit="1" customWidth="1"/>
    <col min="43" max="43" width="6.69921875" style="1" bestFit="1" customWidth="1"/>
    <col min="44" max="44" width="5.296875" style="1" bestFit="1" customWidth="1"/>
    <col min="45" max="45" width="5.69921875" style="1" bestFit="1" customWidth="1"/>
    <col min="46" max="46" width="6" style="1" bestFit="1" customWidth="1"/>
    <col min="47" max="47" width="6.59765625" style="1" bestFit="1" customWidth="1"/>
    <col min="48" max="48" width="10" style="1" bestFit="1" customWidth="1"/>
    <col min="49" max="49" width="5" style="1" bestFit="1" customWidth="1"/>
    <col min="50" max="16384" width="8.796875" style="1"/>
  </cols>
  <sheetData>
    <row r="1" spans="1:29" ht="15.75">
      <c r="A1" s="1" t="s">
        <v>0</v>
      </c>
      <c r="C1" s="76" t="s">
        <v>96</v>
      </c>
    </row>
    <row r="2" spans="1:29">
      <c r="A2" s="13">
        <f>SUM(D2:BA2)</f>
        <v>77.099999999999994</v>
      </c>
      <c r="C2" s="1" t="s">
        <v>2</v>
      </c>
      <c r="D2" s="13">
        <v>25.7</v>
      </c>
      <c r="E2" s="13">
        <v>25.7</v>
      </c>
      <c r="F2" s="13">
        <v>25.7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>
      <c r="B3" s="13" t="s">
        <v>3</v>
      </c>
      <c r="C3" s="1" t="s">
        <v>4</v>
      </c>
      <c r="D3" s="1" t="s">
        <v>5</v>
      </c>
      <c r="E3" s="1" t="s">
        <v>5</v>
      </c>
      <c r="F3" s="1" t="s">
        <v>5</v>
      </c>
      <c r="G3" s="13" t="s">
        <v>6</v>
      </c>
    </row>
    <row r="4" spans="1:29" ht="15.75">
      <c r="D4" s="81" t="s">
        <v>55</v>
      </c>
      <c r="E4" s="81" t="s">
        <v>55</v>
      </c>
      <c r="F4" s="81" t="s">
        <v>55</v>
      </c>
    </row>
    <row r="5" spans="1:29">
      <c r="B5" s="2" t="s">
        <v>97</v>
      </c>
      <c r="C5" s="4" t="s">
        <v>39</v>
      </c>
      <c r="D5" s="2">
        <f t="shared" ref="D5:D19" si="0">$D$21-G5</f>
        <v>0.41666666666666663</v>
      </c>
      <c r="E5" s="2">
        <f>E21-$G$5</f>
        <v>0.56597222222222232</v>
      </c>
      <c r="F5" s="2">
        <f>F21-$G$5</f>
        <v>0.73263888888888895</v>
      </c>
      <c r="G5" s="12">
        <v>1.1805555555555555E-2</v>
      </c>
    </row>
    <row r="6" spans="1:29">
      <c r="B6" s="2" t="s">
        <v>97</v>
      </c>
      <c r="C6" s="4" t="s">
        <v>23</v>
      </c>
      <c r="D6" s="2">
        <f t="shared" si="0"/>
        <v>0.41736111111111107</v>
      </c>
      <c r="E6" s="2">
        <f>E21-$G$6</f>
        <v>0.56666666666666676</v>
      </c>
      <c r="F6" s="2">
        <f>F21-$G$6</f>
        <v>0.73333333333333339</v>
      </c>
      <c r="G6" s="12">
        <v>1.1111111111111112E-2</v>
      </c>
    </row>
    <row r="7" spans="1:29">
      <c r="B7" s="2" t="s">
        <v>97</v>
      </c>
      <c r="C7" s="4" t="s">
        <v>22</v>
      </c>
      <c r="D7" s="2">
        <f t="shared" si="0"/>
        <v>0.41805555555555551</v>
      </c>
      <c r="E7" s="2">
        <f>E21-$G$7</f>
        <v>0.5673611111111112</v>
      </c>
      <c r="F7" s="2">
        <f>F21-$G$7</f>
        <v>0.73402777777777772</v>
      </c>
      <c r="G7" s="12">
        <v>1.0416666666666685E-2</v>
      </c>
    </row>
    <row r="8" spans="1:29">
      <c r="B8" s="2" t="s">
        <v>97</v>
      </c>
      <c r="C8" s="4" t="s">
        <v>21</v>
      </c>
      <c r="D8" s="2">
        <f t="shared" si="0"/>
        <v>0.41874999999999996</v>
      </c>
      <c r="E8" s="2">
        <f>E21-$G$8</f>
        <v>0.56805555555555554</v>
      </c>
      <c r="F8" s="2">
        <f>F21-$G$8</f>
        <v>0.73472222222222228</v>
      </c>
      <c r="G8" s="12">
        <v>9.7222222222222432E-3</v>
      </c>
    </row>
    <row r="9" spans="1:29">
      <c r="B9" s="2" t="s">
        <v>97</v>
      </c>
      <c r="C9" s="4" t="s">
        <v>77</v>
      </c>
      <c r="D9" s="2">
        <f t="shared" si="0"/>
        <v>0.4194444444444444</v>
      </c>
      <c r="E9" s="2">
        <f>E21-$G$9</f>
        <v>0.56875000000000009</v>
      </c>
      <c r="F9" s="2">
        <f>F21-$G$9</f>
        <v>0.73541666666666661</v>
      </c>
      <c r="G9" s="12">
        <v>9.0277777777778012E-3</v>
      </c>
    </row>
    <row r="10" spans="1:29">
      <c r="B10" s="2" t="s">
        <v>97</v>
      </c>
      <c r="C10" s="4" t="s">
        <v>51</v>
      </c>
      <c r="D10" s="2">
        <f t="shared" si="0"/>
        <v>0.42013888888888884</v>
      </c>
      <c r="E10" s="2">
        <f>E21-$G$10</f>
        <v>0.56944444444444442</v>
      </c>
      <c r="F10" s="2">
        <f>F21-$G$10</f>
        <v>0.73611111111111116</v>
      </c>
      <c r="G10" s="12">
        <v>8.3333333333333592E-3</v>
      </c>
    </row>
    <row r="11" spans="1:29">
      <c r="B11" s="2" t="s">
        <v>97</v>
      </c>
      <c r="C11" s="4" t="s">
        <v>52</v>
      </c>
      <c r="D11" s="2">
        <f t="shared" si="0"/>
        <v>0.42152777777777772</v>
      </c>
      <c r="E11" s="2">
        <f>E21-$G$11</f>
        <v>0.5708333333333333</v>
      </c>
      <c r="F11" s="2">
        <f>F21-$G$11</f>
        <v>0.73750000000000004</v>
      </c>
      <c r="G11" s="12">
        <v>6.9444444444444753E-3</v>
      </c>
    </row>
    <row r="12" spans="1:29">
      <c r="B12" s="2" t="s">
        <v>97</v>
      </c>
      <c r="C12" s="4" t="s">
        <v>95</v>
      </c>
      <c r="D12" s="2">
        <f t="shared" si="0"/>
        <v>0.42222222222222217</v>
      </c>
      <c r="E12" s="2">
        <f>E21-$G$12</f>
        <v>0.57152777777777786</v>
      </c>
      <c r="F12" s="2">
        <f>F21-$G$12</f>
        <v>0.73819444444444438</v>
      </c>
      <c r="G12" s="12">
        <v>6.2500000000000333E-3</v>
      </c>
    </row>
    <row r="13" spans="1:29">
      <c r="B13" s="2" t="s">
        <v>97</v>
      </c>
      <c r="C13" s="4" t="s">
        <v>49</v>
      </c>
      <c r="D13" s="2">
        <f t="shared" si="0"/>
        <v>0.42291666666666661</v>
      </c>
      <c r="E13" s="2">
        <f>E21-$G$13</f>
        <v>0.57222222222222219</v>
      </c>
      <c r="F13" s="2">
        <f>F21-$G$13</f>
        <v>0.73888888888888893</v>
      </c>
      <c r="G13" s="12">
        <v>5.5555555555555913E-3</v>
      </c>
    </row>
    <row r="14" spans="1:29">
      <c r="B14" s="2" t="s">
        <v>97</v>
      </c>
      <c r="C14" s="4" t="s">
        <v>48</v>
      </c>
      <c r="D14" s="2">
        <f t="shared" si="0"/>
        <v>0.42361111111111105</v>
      </c>
      <c r="E14" s="2">
        <f>E21-$G$14</f>
        <v>0.57291666666666674</v>
      </c>
      <c r="F14" s="2">
        <f>F21-$G$14</f>
        <v>0.73958333333333326</v>
      </c>
      <c r="G14" s="12">
        <v>4.8611111111111494E-3</v>
      </c>
    </row>
    <row r="15" spans="1:29">
      <c r="B15" s="2" t="s">
        <v>97</v>
      </c>
      <c r="C15" s="4" t="s">
        <v>63</v>
      </c>
      <c r="D15" s="2">
        <f t="shared" si="0"/>
        <v>0.42430555555555549</v>
      </c>
      <c r="E15" s="2">
        <f>E21-$G$15</f>
        <v>0.57361111111111107</v>
      </c>
      <c r="F15" s="2">
        <f>F21-$G$15</f>
        <v>0.74027777777777781</v>
      </c>
      <c r="G15" s="12">
        <v>4.1666666666667074E-3</v>
      </c>
    </row>
    <row r="16" spans="1:29">
      <c r="B16" s="2" t="s">
        <v>97</v>
      </c>
      <c r="C16" s="4" t="s">
        <v>46</v>
      </c>
      <c r="D16" s="2">
        <f t="shared" si="0"/>
        <v>0.42499999999999993</v>
      </c>
      <c r="E16" s="2">
        <f>E21-$G$16</f>
        <v>0.57430555555555562</v>
      </c>
      <c r="F16" s="2">
        <f>F21-$G$16</f>
        <v>0.74097222222222214</v>
      </c>
      <c r="G16" s="12">
        <v>3.4722222222222654E-3</v>
      </c>
    </row>
    <row r="17" spans="2:7">
      <c r="B17" s="2" t="s">
        <v>97</v>
      </c>
      <c r="C17" s="4" t="s">
        <v>45</v>
      </c>
      <c r="D17" s="2">
        <f t="shared" si="0"/>
        <v>0.42569444444444438</v>
      </c>
      <c r="E17" s="2">
        <f>E21-$G$17</f>
        <v>0.57499999999999996</v>
      </c>
      <c r="F17" s="2">
        <f>F21-$G$17</f>
        <v>0.7416666666666667</v>
      </c>
      <c r="G17" s="12">
        <v>2.7777777777778234E-3</v>
      </c>
    </row>
    <row r="18" spans="2:7">
      <c r="B18" s="2" t="s">
        <v>97</v>
      </c>
      <c r="C18" s="4" t="s">
        <v>44</v>
      </c>
      <c r="D18" s="2">
        <f t="shared" si="0"/>
        <v>0.42638888888888887</v>
      </c>
      <c r="E18" s="2">
        <f>E21-$G$18</f>
        <v>0.57569444444444451</v>
      </c>
      <c r="F18" s="2">
        <f>F21-$G$18</f>
        <v>0.74236111111111114</v>
      </c>
      <c r="G18" s="12">
        <v>2.0833333333333259E-3</v>
      </c>
    </row>
    <row r="19" spans="2:7">
      <c r="B19" s="2" t="s">
        <v>97</v>
      </c>
      <c r="C19" s="4" t="s">
        <v>62</v>
      </c>
      <c r="D19" s="2">
        <f t="shared" si="0"/>
        <v>0.42708333333333331</v>
      </c>
      <c r="E19" s="2">
        <f>E21-$G$19</f>
        <v>0.57638888888888895</v>
      </c>
      <c r="F19" s="2">
        <f>F21-$G$19</f>
        <v>0.74305555555555558</v>
      </c>
      <c r="G19" s="12">
        <v>1.388888888888884E-3</v>
      </c>
    </row>
    <row r="20" spans="2:7">
      <c r="B20" s="2" t="s">
        <v>97</v>
      </c>
      <c r="C20" s="4" t="s">
        <v>42</v>
      </c>
      <c r="D20" s="2">
        <f>$D$21-G20</f>
        <v>0.42777777777777776</v>
      </c>
      <c r="E20" s="2">
        <f>E21-$G$20</f>
        <v>0.57708333333333339</v>
      </c>
      <c r="F20" s="2">
        <f>F21-$G$20</f>
        <v>0.74375000000000002</v>
      </c>
      <c r="G20" s="12">
        <v>6.9444444444444198E-4</v>
      </c>
    </row>
    <row r="21" spans="2:7">
      <c r="B21" s="2" t="s">
        <v>97</v>
      </c>
      <c r="C21" s="17" t="s">
        <v>16</v>
      </c>
      <c r="D21" s="18">
        <v>0.4284722222222222</v>
      </c>
      <c r="E21" s="18">
        <v>0.57777777777777783</v>
      </c>
      <c r="F21" s="38">
        <v>0.74444444444444446</v>
      </c>
    </row>
    <row r="22" spans="2:7">
      <c r="B22" s="2" t="s">
        <v>97</v>
      </c>
      <c r="C22" s="4" t="s">
        <v>98</v>
      </c>
      <c r="D22" s="2">
        <f>$D$21+G22</f>
        <v>0.42916666666666664</v>
      </c>
      <c r="E22" s="2">
        <f>E21+$G$22</f>
        <v>0.57847222222222228</v>
      </c>
      <c r="F22" s="2">
        <f>F21+$G$22</f>
        <v>0.74513888888888891</v>
      </c>
      <c r="G22" s="27">
        <v>6.9444444444444198E-4</v>
      </c>
    </row>
    <row r="23" spans="2:7">
      <c r="B23" s="2" t="s">
        <v>97</v>
      </c>
      <c r="C23" s="4" t="s">
        <v>99</v>
      </c>
      <c r="D23" s="2">
        <f t="shared" ref="D23:D29" si="1">$D$21+G23</f>
        <v>0.42986111111111108</v>
      </c>
      <c r="E23" s="2">
        <f>E21+$G$23</f>
        <v>0.57916666666666672</v>
      </c>
      <c r="F23" s="2">
        <f>F21+$G$23</f>
        <v>0.74583333333333335</v>
      </c>
      <c r="G23" s="27">
        <v>1.388888888888884E-3</v>
      </c>
    </row>
    <row r="24" spans="2:7">
      <c r="B24" s="2" t="s">
        <v>97</v>
      </c>
      <c r="C24" s="4" t="s">
        <v>100</v>
      </c>
      <c r="D24" s="2">
        <f t="shared" si="1"/>
        <v>0.43055555555555552</v>
      </c>
      <c r="E24" s="2">
        <f>E21+$G$24</f>
        <v>0.57986111111111116</v>
      </c>
      <c r="F24" s="2">
        <f>F21+$G$24</f>
        <v>0.74652777777777779</v>
      </c>
      <c r="G24" s="27">
        <v>2.0833333333333259E-3</v>
      </c>
    </row>
    <row r="25" spans="2:7">
      <c r="B25" s="2" t="s">
        <v>97</v>
      </c>
      <c r="C25" s="4" t="s">
        <v>101</v>
      </c>
      <c r="D25" s="2">
        <f t="shared" si="1"/>
        <v>0.43194444444444441</v>
      </c>
      <c r="E25" s="2">
        <f>E21+$G$25</f>
        <v>0.58125000000000004</v>
      </c>
      <c r="F25" s="2">
        <f>F21+$G$25</f>
        <v>0.74791666666666667</v>
      </c>
      <c r="G25" s="27">
        <v>3.4722222222222099E-3</v>
      </c>
    </row>
    <row r="26" spans="2:7">
      <c r="B26" s="2" t="s">
        <v>97</v>
      </c>
      <c r="C26" s="4" t="s">
        <v>102</v>
      </c>
      <c r="D26" s="2">
        <f t="shared" si="1"/>
        <v>0.43263888888888885</v>
      </c>
      <c r="E26" s="2">
        <f>E21+$G$26</f>
        <v>0.58194444444444449</v>
      </c>
      <c r="F26" s="2">
        <f>F21+$G$26</f>
        <v>0.74861111111111112</v>
      </c>
      <c r="G26" s="27">
        <v>4.1666666666666519E-3</v>
      </c>
    </row>
    <row r="27" spans="2:7">
      <c r="B27" s="2" t="s">
        <v>97</v>
      </c>
      <c r="C27" s="22" t="s">
        <v>103</v>
      </c>
      <c r="D27" s="2">
        <f t="shared" si="1"/>
        <v>0.43333333333333329</v>
      </c>
      <c r="E27" s="2">
        <f>E21+$G$27</f>
        <v>0.58263888888888893</v>
      </c>
      <c r="F27" s="2">
        <f>F21+$G$27</f>
        <v>0.74930555555555556</v>
      </c>
      <c r="G27" s="27">
        <v>4.8611111111110938E-3</v>
      </c>
    </row>
    <row r="28" spans="2:7">
      <c r="B28" s="2" t="s">
        <v>97</v>
      </c>
      <c r="C28" s="24" t="s">
        <v>65</v>
      </c>
      <c r="D28" s="2">
        <f t="shared" si="1"/>
        <v>0.43402777777777773</v>
      </c>
      <c r="E28" s="2">
        <f>E21+$G$28</f>
        <v>0.58333333333333337</v>
      </c>
      <c r="F28" s="2">
        <f>F21+$G$28</f>
        <v>0.75</v>
      </c>
      <c r="G28" s="27">
        <v>5.5555555555555358E-3</v>
      </c>
    </row>
    <row r="29" spans="2:7">
      <c r="B29" s="2" t="s">
        <v>97</v>
      </c>
      <c r="C29" s="26" t="s">
        <v>58</v>
      </c>
      <c r="D29" s="10">
        <f t="shared" si="1"/>
        <v>0.43472222222222218</v>
      </c>
      <c r="E29" s="10">
        <f>E21+$G$29</f>
        <v>0.58402777777777781</v>
      </c>
      <c r="F29" s="10">
        <f>F21+$G$29</f>
        <v>0.75069444444444444</v>
      </c>
      <c r="G29" s="14">
        <v>6.2499999999999778E-3</v>
      </c>
    </row>
    <row r="30" spans="2:7">
      <c r="B30" s="2" t="s">
        <v>97</v>
      </c>
      <c r="C30" s="9" t="s">
        <v>59</v>
      </c>
      <c r="D30" s="8">
        <f t="shared" ref="D30:D36" si="2">$D$38-G30</f>
        <v>0.43680555555555556</v>
      </c>
      <c r="E30" s="8">
        <f>E38-$G$30</f>
        <v>0.58611111111111114</v>
      </c>
      <c r="F30" s="8">
        <f>F38-$G$30</f>
        <v>0.75277777777777777</v>
      </c>
      <c r="G30" s="12">
        <v>6.2499999999999778E-3</v>
      </c>
    </row>
    <row r="31" spans="2:7">
      <c r="B31" s="2" t="s">
        <v>97</v>
      </c>
      <c r="C31" s="4" t="s">
        <v>65</v>
      </c>
      <c r="D31" s="2">
        <f t="shared" si="2"/>
        <v>0.4375</v>
      </c>
      <c r="E31" s="2">
        <f>E38-$G$31</f>
        <v>0.58680555555555558</v>
      </c>
      <c r="F31" s="2">
        <f>F38-$G$31</f>
        <v>0.75347222222222221</v>
      </c>
      <c r="G31" s="12">
        <v>5.5555555555555358E-3</v>
      </c>
    </row>
    <row r="32" spans="2:7">
      <c r="B32" s="2" t="s">
        <v>97</v>
      </c>
      <c r="C32" s="4" t="s">
        <v>103</v>
      </c>
      <c r="D32" s="2">
        <f t="shared" si="2"/>
        <v>0.43819444444444444</v>
      </c>
      <c r="E32" s="2">
        <f>E38-$G$32</f>
        <v>0.58750000000000002</v>
      </c>
      <c r="F32" s="2">
        <f>F38-$G$32</f>
        <v>0.75416666666666665</v>
      </c>
      <c r="G32" s="12">
        <v>4.8611111111110938E-3</v>
      </c>
    </row>
    <row r="33" spans="2:7">
      <c r="B33" s="2" t="s">
        <v>97</v>
      </c>
      <c r="C33" s="4" t="s">
        <v>102</v>
      </c>
      <c r="D33" s="2">
        <f t="shared" si="2"/>
        <v>0.43888888888888888</v>
      </c>
      <c r="E33" s="2">
        <f>E38-$G$33</f>
        <v>0.58819444444444446</v>
      </c>
      <c r="F33" s="2">
        <f>F38-$G$33</f>
        <v>0.75486111111111109</v>
      </c>
      <c r="G33" s="12">
        <v>4.1666666666666519E-3</v>
      </c>
    </row>
    <row r="34" spans="2:7">
      <c r="B34" s="2" t="s">
        <v>97</v>
      </c>
      <c r="C34" s="4" t="s">
        <v>101</v>
      </c>
      <c r="D34" s="2">
        <f t="shared" si="2"/>
        <v>0.43958333333333333</v>
      </c>
      <c r="E34" s="2">
        <f>E38-$G$34</f>
        <v>0.58888888888888891</v>
      </c>
      <c r="F34" s="2">
        <f>F38-$G$34</f>
        <v>0.75555555555555554</v>
      </c>
      <c r="G34" s="12">
        <v>3.4722222222222099E-3</v>
      </c>
    </row>
    <row r="35" spans="2:7">
      <c r="B35" s="2" t="s">
        <v>97</v>
      </c>
      <c r="C35" s="4" t="s">
        <v>100</v>
      </c>
      <c r="D35" s="2">
        <f t="shared" si="2"/>
        <v>0.44097222222222221</v>
      </c>
      <c r="E35" s="2">
        <f>E38-$G$35</f>
        <v>0.59027777777777779</v>
      </c>
      <c r="F35" s="2">
        <f>F38-$G$35</f>
        <v>0.75694444444444442</v>
      </c>
      <c r="G35" s="12">
        <v>2.0833333333333259E-3</v>
      </c>
    </row>
    <row r="36" spans="2:7">
      <c r="B36" s="2" t="s">
        <v>97</v>
      </c>
      <c r="C36" s="4" t="s">
        <v>99</v>
      </c>
      <c r="D36" s="2">
        <f t="shared" si="2"/>
        <v>0.44166666666666665</v>
      </c>
      <c r="E36" s="2">
        <f>E38-$G$36</f>
        <v>0.59097222222222223</v>
      </c>
      <c r="F36" s="2">
        <f>F38-$G$36</f>
        <v>0.75763888888888886</v>
      </c>
      <c r="G36" s="12">
        <v>1.388888888888884E-3</v>
      </c>
    </row>
    <row r="37" spans="2:7">
      <c r="B37" s="2" t="s">
        <v>97</v>
      </c>
      <c r="C37" s="4" t="s">
        <v>98</v>
      </c>
      <c r="D37" s="2">
        <f>$D$38-G37</f>
        <v>0.44236111111111109</v>
      </c>
      <c r="E37" s="2">
        <f>E38-$G$37</f>
        <v>0.59166666666666667</v>
      </c>
      <c r="F37" s="2">
        <f>F38-$G$37</f>
        <v>0.7583333333333333</v>
      </c>
      <c r="G37" s="12">
        <v>6.9444444444444198E-4</v>
      </c>
    </row>
    <row r="38" spans="2:7">
      <c r="B38" s="2" t="s">
        <v>97</v>
      </c>
      <c r="C38" s="17" t="s">
        <v>16</v>
      </c>
      <c r="D38" s="18">
        <v>0.44305555555555554</v>
      </c>
      <c r="E38" s="18">
        <v>0.59236111111111112</v>
      </c>
      <c r="F38" s="38">
        <v>0.75902777777777775</v>
      </c>
    </row>
    <row r="39" spans="2:7">
      <c r="B39" s="2" t="s">
        <v>97</v>
      </c>
      <c r="C39" s="4" t="s">
        <v>42</v>
      </c>
      <c r="D39" s="2">
        <f>$D$38+G39</f>
        <v>0.44375000000000003</v>
      </c>
      <c r="E39" s="2">
        <f>E38+$G$39</f>
        <v>0.59305555555555567</v>
      </c>
      <c r="F39" s="2">
        <f>F38+$G$39</f>
        <v>0.75972222222222219</v>
      </c>
      <c r="G39" s="27">
        <v>6.9444444444449749E-4</v>
      </c>
    </row>
    <row r="40" spans="2:7">
      <c r="B40" s="2" t="s">
        <v>97</v>
      </c>
      <c r="C40" s="4" t="s">
        <v>43</v>
      </c>
      <c r="D40" s="2">
        <f t="shared" ref="D40:D55" si="3">$D$38+G40</f>
        <v>0.44444444444444448</v>
      </c>
      <c r="E40" s="2">
        <f>E38+$G$40</f>
        <v>0.59375</v>
      </c>
      <c r="F40" s="2">
        <f>F38+$G$40</f>
        <v>0.76041666666666674</v>
      </c>
      <c r="G40" s="27">
        <v>1.3888888888889395E-3</v>
      </c>
    </row>
    <row r="41" spans="2:7">
      <c r="B41" s="2" t="s">
        <v>97</v>
      </c>
      <c r="C41" s="4" t="s">
        <v>44</v>
      </c>
      <c r="D41" s="2">
        <f t="shared" si="3"/>
        <v>0.44513888888888892</v>
      </c>
      <c r="E41" s="2">
        <f>E38+$G$41</f>
        <v>0.59444444444444455</v>
      </c>
      <c r="F41" s="2">
        <f>F38+$G$41</f>
        <v>0.76111111111111107</v>
      </c>
      <c r="G41" s="27">
        <v>2.0833333333333814E-3</v>
      </c>
    </row>
    <row r="42" spans="2:7">
      <c r="B42" s="2" t="s">
        <v>97</v>
      </c>
      <c r="C42" s="4" t="s">
        <v>45</v>
      </c>
      <c r="D42" s="2">
        <f t="shared" si="3"/>
        <v>0.44583333333333336</v>
      </c>
      <c r="E42" s="2">
        <f>E38+$G$42</f>
        <v>0.59513888888888888</v>
      </c>
      <c r="F42" s="2">
        <f>F38+$G$42</f>
        <v>0.76180555555555562</v>
      </c>
      <c r="G42" s="27">
        <v>2.7777777777778234E-3</v>
      </c>
    </row>
    <row r="43" spans="2:7">
      <c r="B43" s="2" t="s">
        <v>97</v>
      </c>
      <c r="C43" s="4" t="s">
        <v>46</v>
      </c>
      <c r="D43" s="2">
        <f t="shared" si="3"/>
        <v>0.4465277777777778</v>
      </c>
      <c r="E43" s="2">
        <f>E38+$G$43</f>
        <v>0.59583333333333344</v>
      </c>
      <c r="F43" s="2">
        <f>F38+$G$43</f>
        <v>0.76249999999999996</v>
      </c>
      <c r="G43" s="27">
        <v>3.4722222222222654E-3</v>
      </c>
    </row>
    <row r="44" spans="2:7">
      <c r="B44" s="2" t="s">
        <v>97</v>
      </c>
      <c r="C44" s="4" t="s">
        <v>63</v>
      </c>
      <c r="D44" s="2">
        <f t="shared" si="3"/>
        <v>0.44722222222222224</v>
      </c>
      <c r="E44" s="2">
        <f>E38+$G$44</f>
        <v>0.59652777777777777</v>
      </c>
      <c r="F44" s="2">
        <f>F38+$G$44</f>
        <v>0.76319444444444451</v>
      </c>
      <c r="G44" s="27">
        <v>4.1666666666667074E-3</v>
      </c>
    </row>
    <row r="45" spans="2:7">
      <c r="B45" s="2" t="s">
        <v>97</v>
      </c>
      <c r="C45" s="4" t="s">
        <v>48</v>
      </c>
      <c r="D45" s="2">
        <f t="shared" si="3"/>
        <v>0.44791666666666669</v>
      </c>
      <c r="E45" s="2">
        <f>E38+$G$45</f>
        <v>0.59722222222222232</v>
      </c>
      <c r="F45" s="2">
        <f>F38+$G$45</f>
        <v>0.76388888888888884</v>
      </c>
      <c r="G45" s="27">
        <v>4.8611111111111494E-3</v>
      </c>
    </row>
    <row r="46" spans="2:7">
      <c r="B46" s="2" t="s">
        <v>97</v>
      </c>
      <c r="C46" s="4" t="s">
        <v>49</v>
      </c>
      <c r="D46" s="2">
        <f t="shared" si="3"/>
        <v>0.44861111111111113</v>
      </c>
      <c r="E46" s="2">
        <f>E38+$G$46</f>
        <v>0.59791666666666665</v>
      </c>
      <c r="F46" s="2">
        <f>F38+$G$46</f>
        <v>0.76458333333333339</v>
      </c>
      <c r="G46" s="27">
        <v>5.5555555555555913E-3</v>
      </c>
    </row>
    <row r="47" spans="2:7">
      <c r="B47" s="2" t="s">
        <v>97</v>
      </c>
      <c r="C47" s="4" t="s">
        <v>95</v>
      </c>
      <c r="D47" s="2">
        <f t="shared" si="3"/>
        <v>0.44930555555555557</v>
      </c>
      <c r="E47" s="2">
        <f>E38+$G$47</f>
        <v>0.5986111111111112</v>
      </c>
      <c r="F47" s="2">
        <f>F38+$G$47</f>
        <v>0.76527777777777772</v>
      </c>
      <c r="G47" s="27">
        <v>6.2500000000000333E-3</v>
      </c>
    </row>
    <row r="48" spans="2:7">
      <c r="B48" s="2" t="s">
        <v>97</v>
      </c>
      <c r="C48" s="1" t="s">
        <v>52</v>
      </c>
      <c r="D48" s="2">
        <f t="shared" si="3"/>
        <v>0.45069444444444445</v>
      </c>
      <c r="E48" s="2">
        <f>E38+$G$48</f>
        <v>0.60000000000000009</v>
      </c>
      <c r="F48" s="2">
        <f>F38+$G$48</f>
        <v>0.76666666666666661</v>
      </c>
      <c r="G48" s="27">
        <v>7.6388888888889173E-3</v>
      </c>
    </row>
    <row r="49" spans="2:7">
      <c r="B49" s="2" t="s">
        <v>97</v>
      </c>
      <c r="C49" s="4" t="s">
        <v>51</v>
      </c>
      <c r="D49" s="2">
        <f t="shared" si="3"/>
        <v>0.4513888888888889</v>
      </c>
      <c r="E49" s="2">
        <f>E38+$G$49</f>
        <v>0.60069444444444442</v>
      </c>
      <c r="F49" s="2">
        <f>F38+$G$49</f>
        <v>0.76736111111111116</v>
      </c>
      <c r="G49" s="27">
        <v>8.3333333333333592E-3</v>
      </c>
    </row>
    <row r="50" spans="2:7">
      <c r="B50" s="2" t="s">
        <v>97</v>
      </c>
      <c r="C50" s="4" t="s">
        <v>77</v>
      </c>
      <c r="D50" s="2">
        <f t="shared" si="3"/>
        <v>0.45208333333333334</v>
      </c>
      <c r="E50" s="2">
        <f>E38+$G$50</f>
        <v>0.60138888888888897</v>
      </c>
      <c r="F50" s="2">
        <f>F38+$G$50</f>
        <v>0.76805555555555549</v>
      </c>
      <c r="G50" s="27">
        <v>9.0277777777778012E-3</v>
      </c>
    </row>
    <row r="51" spans="2:7">
      <c r="B51" s="2" t="s">
        <v>97</v>
      </c>
      <c r="C51" s="4" t="s">
        <v>20</v>
      </c>
      <c r="D51" s="2">
        <f t="shared" si="3"/>
        <v>0.45277777777777778</v>
      </c>
      <c r="E51" s="2">
        <f>E38+$G$51</f>
        <v>0.6020833333333333</v>
      </c>
      <c r="F51" s="2">
        <f>F38+$G$51</f>
        <v>0.76875000000000004</v>
      </c>
      <c r="G51" s="27">
        <v>9.7222222222222432E-3</v>
      </c>
    </row>
    <row r="52" spans="2:7">
      <c r="B52" s="2" t="s">
        <v>97</v>
      </c>
      <c r="C52" s="4" t="s">
        <v>21</v>
      </c>
      <c r="D52" s="2">
        <f t="shared" si="3"/>
        <v>0.45347222222222222</v>
      </c>
      <c r="E52" s="2">
        <f>E38+$G$52</f>
        <v>0.60277777777777786</v>
      </c>
      <c r="F52" s="2">
        <f>F38+$G$52</f>
        <v>0.76944444444444438</v>
      </c>
      <c r="G52" s="27">
        <v>1.0416666666666685E-2</v>
      </c>
    </row>
    <row r="53" spans="2:7">
      <c r="B53" s="2" t="s">
        <v>97</v>
      </c>
      <c r="C53" s="4" t="s">
        <v>22</v>
      </c>
      <c r="D53" s="2">
        <f t="shared" si="3"/>
        <v>0.45416666666666666</v>
      </c>
      <c r="E53" s="2">
        <f>E38+$G$53</f>
        <v>0.60347222222222219</v>
      </c>
      <c r="F53" s="2">
        <f>F38+$G$53</f>
        <v>0.77013888888888893</v>
      </c>
      <c r="G53" s="27">
        <v>1.1111111111111127E-2</v>
      </c>
    </row>
    <row r="54" spans="2:7">
      <c r="B54" s="2" t="s">
        <v>97</v>
      </c>
      <c r="C54" s="4" t="s">
        <v>23</v>
      </c>
      <c r="D54" s="2">
        <f t="shared" si="3"/>
        <v>0.4548611111111111</v>
      </c>
      <c r="E54" s="2">
        <f>E38+$G$54</f>
        <v>0.60416666666666663</v>
      </c>
      <c r="F54" s="2">
        <f>F38+$G$54</f>
        <v>0.77083333333333326</v>
      </c>
      <c r="G54" s="27">
        <v>1.1805555555555555E-2</v>
      </c>
    </row>
    <row r="55" spans="2:7">
      <c r="B55" s="2" t="s">
        <v>97</v>
      </c>
      <c r="C55" s="4" t="s">
        <v>38</v>
      </c>
      <c r="D55" s="2">
        <f t="shared" si="3"/>
        <v>0.45555555555555555</v>
      </c>
      <c r="E55" s="2">
        <f>E38+$G$55</f>
        <v>0.60486111111111107</v>
      </c>
      <c r="F55" s="2">
        <f>F38+$G$55</f>
        <v>0.7715277777777777</v>
      </c>
      <c r="G55" s="27">
        <v>1.2499999999999999E-2</v>
      </c>
    </row>
  </sheetData>
  <conditionalFormatting sqref="C5:C47 C50:C53 D40:D53 E40:E55 D5:E39 F5:F55">
    <cfRule type="expression" dxfId="15" priority="11">
      <formula>1-MOD(ROW(),2)</formula>
    </cfRule>
  </conditionalFormatting>
  <conditionalFormatting sqref="C5:C47 C50:C53 D40:D53 E40:E55 D5:E39 F5:F55">
    <cfRule type="expression" dxfId="14" priority="12">
      <formula>MOD(ROW(),2)</formula>
    </cfRule>
  </conditionalFormatting>
  <conditionalFormatting sqref="C54:D55">
    <cfRule type="expression" dxfId="13" priority="7">
      <formula>1-MOD(ROW(),2)</formula>
    </cfRule>
  </conditionalFormatting>
  <conditionalFormatting sqref="C54:D55">
    <cfRule type="expression" dxfId="12" priority="8">
      <formula>MOD(ROW(),2)</formula>
    </cfRule>
  </conditionalFormatting>
  <conditionalFormatting sqref="C49">
    <cfRule type="expression" dxfId="11" priority="5">
      <formula>1-MOD(ROW(),2)</formula>
    </cfRule>
  </conditionalFormatting>
  <conditionalFormatting sqref="C49">
    <cfRule type="expression" dxfId="10" priority="6">
      <formula>MOD(ROW(),2)</formula>
    </cfRule>
  </conditionalFormatting>
  <conditionalFormatting sqref="B5:B55">
    <cfRule type="expression" dxfId="9" priority="3">
      <formula>1-MOD(ROW(),2)</formula>
    </cfRule>
  </conditionalFormatting>
  <conditionalFormatting sqref="B5:B55">
    <cfRule type="expression" dxfId="8" priority="4">
      <formula>MOD(ROW(),2)</formula>
    </cfRule>
  </conditionalFormatting>
  <pageMargins left="0.75" right="0.75" top="1" bottom="1" header="0.5" footer="0.5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C55"/>
  <sheetViews>
    <sheetView showOutlineSymbols="0" showWhiteSpace="0" workbookViewId="0">
      <selection activeCell="F16" sqref="F16"/>
    </sheetView>
  </sheetViews>
  <sheetFormatPr defaultRowHeight="12.75"/>
  <cols>
    <col min="1" max="1" width="12.59765625" style="1" bestFit="1" customWidth="1"/>
    <col min="2" max="2" width="2.69921875" style="13" bestFit="1" customWidth="1"/>
    <col min="3" max="3" width="16.19921875" style="1" bestFit="1" customWidth="1"/>
    <col min="4" max="5" width="6" style="1" customWidth="1"/>
    <col min="6" max="6" width="6.296875" style="1" bestFit="1" customWidth="1"/>
    <col min="7" max="7" width="5.69921875" style="13" bestFit="1" customWidth="1"/>
    <col min="8" max="11" width="6" style="1" customWidth="1"/>
    <col min="12" max="12" width="6.796875" style="1" bestFit="1" customWidth="1"/>
    <col min="13" max="13" width="4" style="1" bestFit="1" customWidth="1"/>
    <col min="14" max="14" width="8.3984375" style="1" bestFit="1" customWidth="1"/>
    <col min="15" max="15" width="3.8984375" style="1" bestFit="1" customWidth="1"/>
    <col min="16" max="16" width="3.09765625" style="1" bestFit="1" customWidth="1"/>
    <col min="17" max="17" width="6.8984375" style="1" bestFit="1" customWidth="1"/>
    <col min="18" max="18" width="6.5" style="1" bestFit="1" customWidth="1"/>
    <col min="19" max="19" width="6.09765625" style="1" bestFit="1" customWidth="1"/>
    <col min="20" max="20" width="5.296875" style="1" bestFit="1" customWidth="1"/>
    <col min="21" max="21" width="9.296875" style="1" bestFit="1" customWidth="1"/>
    <col min="22" max="22" width="7.5" style="1" bestFit="1" customWidth="1"/>
    <col min="23" max="23" width="5.59765625" style="1" bestFit="1" customWidth="1"/>
    <col min="24" max="24" width="6.3984375" style="1" bestFit="1" customWidth="1"/>
    <col min="25" max="25" width="4.296875" style="1" bestFit="1" customWidth="1"/>
    <col min="26" max="26" width="6.3984375" style="1" bestFit="1" customWidth="1"/>
    <col min="27" max="27" width="5.59765625" style="1" bestFit="1" customWidth="1"/>
    <col min="28" max="28" width="7.5" style="1" bestFit="1" customWidth="1"/>
    <col min="29" max="29" width="9.296875" style="1" bestFit="1" customWidth="1"/>
    <col min="30" max="30" width="5.296875" style="1" bestFit="1" customWidth="1"/>
    <col min="31" max="31" width="6.09765625" style="1" bestFit="1" customWidth="1"/>
    <col min="32" max="32" width="6.5" style="1" bestFit="1" customWidth="1"/>
    <col min="33" max="33" width="6.8984375" style="1" bestFit="1" customWidth="1"/>
    <col min="34" max="34" width="3.09765625" style="1" bestFit="1" customWidth="1"/>
    <col min="35" max="35" width="3.3984375" style="1" bestFit="1" customWidth="1"/>
    <col min="36" max="36" width="8.3984375" style="1" bestFit="1" customWidth="1"/>
    <col min="37" max="37" width="4" style="1" bestFit="1" customWidth="1"/>
    <col min="38" max="38" width="6.796875" style="1" bestFit="1" customWidth="1"/>
    <col min="39" max="39" width="9.5" style="1" bestFit="1" customWidth="1"/>
    <col min="40" max="41" width="9.19921875" style="1" bestFit="1" customWidth="1"/>
    <col min="42" max="42" width="4.8984375" style="1" bestFit="1" customWidth="1"/>
    <col min="43" max="43" width="6.69921875" style="1" bestFit="1" customWidth="1"/>
    <col min="44" max="44" width="5.296875" style="1" bestFit="1" customWidth="1"/>
    <col min="45" max="45" width="5.69921875" style="1" bestFit="1" customWidth="1"/>
    <col min="46" max="46" width="6" style="1" bestFit="1" customWidth="1"/>
    <col min="47" max="47" width="6.59765625" style="1" bestFit="1" customWidth="1"/>
    <col min="48" max="48" width="10" style="1" bestFit="1" customWidth="1"/>
    <col min="49" max="49" width="5" style="1" bestFit="1" customWidth="1"/>
    <col min="50" max="16384" width="8.796875" style="1"/>
  </cols>
  <sheetData>
    <row r="1" spans="1:29" ht="15.75">
      <c r="A1" s="1" t="s">
        <v>0</v>
      </c>
      <c r="C1" s="76" t="s">
        <v>96</v>
      </c>
    </row>
    <row r="2" spans="1:29">
      <c r="A2" s="13">
        <f>SUM(D2:BA2)</f>
        <v>77.099999999999994</v>
      </c>
      <c r="C2" s="1" t="s">
        <v>2</v>
      </c>
      <c r="D2" s="13">
        <v>25.7</v>
      </c>
      <c r="E2" s="13">
        <v>25.7</v>
      </c>
      <c r="F2" s="13">
        <v>25.7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>
      <c r="B3" s="13" t="s">
        <v>3</v>
      </c>
      <c r="C3" s="1" t="s">
        <v>4</v>
      </c>
      <c r="D3" s="1" t="s">
        <v>5</v>
      </c>
      <c r="E3" s="1" t="s">
        <v>5</v>
      </c>
      <c r="F3" s="1" t="s">
        <v>5</v>
      </c>
      <c r="G3" s="13" t="s">
        <v>6</v>
      </c>
    </row>
    <row r="4" spans="1:29" ht="15.75">
      <c r="D4" s="81" t="s">
        <v>55</v>
      </c>
      <c r="E4" s="81" t="s">
        <v>55</v>
      </c>
      <c r="F4" s="81" t="s">
        <v>55</v>
      </c>
    </row>
    <row r="5" spans="1:29">
      <c r="B5" s="2" t="s">
        <v>97</v>
      </c>
      <c r="C5" s="4" t="s">
        <v>39</v>
      </c>
      <c r="D5" s="2">
        <f t="shared" ref="D5:D19" si="0">$D$21-G5</f>
        <v>0.41666666666666663</v>
      </c>
      <c r="E5" s="2">
        <f>E21-$G$5</f>
        <v>0.56597222222222232</v>
      </c>
      <c r="F5" s="2">
        <f>F21-$G$5</f>
        <v>0.73263888888888895</v>
      </c>
      <c r="G5" s="12">
        <v>1.1805555555555555E-2</v>
      </c>
    </row>
    <row r="6" spans="1:29">
      <c r="B6" s="2" t="s">
        <v>97</v>
      </c>
      <c r="C6" s="4" t="s">
        <v>23</v>
      </c>
      <c r="D6" s="2">
        <f t="shared" si="0"/>
        <v>0.41736111111111107</v>
      </c>
      <c r="E6" s="2">
        <f>E21-$G$6</f>
        <v>0.56666666666666676</v>
      </c>
      <c r="F6" s="2">
        <f>F21-$G$6</f>
        <v>0.73333333333333339</v>
      </c>
      <c r="G6" s="12">
        <v>1.1111111111111112E-2</v>
      </c>
    </row>
    <row r="7" spans="1:29">
      <c r="B7" s="2" t="s">
        <v>97</v>
      </c>
      <c r="C7" s="4" t="s">
        <v>22</v>
      </c>
      <c r="D7" s="2">
        <f t="shared" si="0"/>
        <v>0.41805555555555551</v>
      </c>
      <c r="E7" s="2">
        <f>E21-$G$7</f>
        <v>0.5673611111111112</v>
      </c>
      <c r="F7" s="2">
        <f>F21-$G$7</f>
        <v>0.73402777777777772</v>
      </c>
      <c r="G7" s="12">
        <v>1.0416666666666685E-2</v>
      </c>
    </row>
    <row r="8" spans="1:29">
      <c r="B8" s="2" t="s">
        <v>97</v>
      </c>
      <c r="C8" s="4" t="s">
        <v>21</v>
      </c>
      <c r="D8" s="2">
        <f t="shared" si="0"/>
        <v>0.41874999999999996</v>
      </c>
      <c r="E8" s="2">
        <f>E21-$G$8</f>
        <v>0.56805555555555554</v>
      </c>
      <c r="F8" s="2">
        <f>F21-$G$8</f>
        <v>0.73472222222222228</v>
      </c>
      <c r="G8" s="12">
        <v>9.7222222222222432E-3</v>
      </c>
    </row>
    <row r="9" spans="1:29">
      <c r="B9" s="2" t="s">
        <v>97</v>
      </c>
      <c r="C9" s="4" t="s">
        <v>77</v>
      </c>
      <c r="D9" s="2">
        <f t="shared" si="0"/>
        <v>0.4194444444444444</v>
      </c>
      <c r="E9" s="2">
        <f>E21-$G$9</f>
        <v>0.56875000000000009</v>
      </c>
      <c r="F9" s="2">
        <f>F21-$G$9</f>
        <v>0.73541666666666661</v>
      </c>
      <c r="G9" s="12">
        <v>9.0277777777778012E-3</v>
      </c>
    </row>
    <row r="10" spans="1:29">
      <c r="B10" s="2" t="s">
        <v>97</v>
      </c>
      <c r="C10" s="4" t="s">
        <v>51</v>
      </c>
      <c r="D10" s="2">
        <f t="shared" si="0"/>
        <v>0.42013888888888884</v>
      </c>
      <c r="E10" s="2">
        <f>E21-$G$10</f>
        <v>0.56944444444444442</v>
      </c>
      <c r="F10" s="2">
        <f>F21-$G$10</f>
        <v>0.73611111111111116</v>
      </c>
      <c r="G10" s="12">
        <v>8.3333333333333592E-3</v>
      </c>
    </row>
    <row r="11" spans="1:29">
      <c r="B11" s="2" t="s">
        <v>97</v>
      </c>
      <c r="C11" s="4" t="s">
        <v>52</v>
      </c>
      <c r="D11" s="2">
        <f t="shared" si="0"/>
        <v>0.42152777777777772</v>
      </c>
      <c r="E11" s="2">
        <f>E21-$G$11</f>
        <v>0.5708333333333333</v>
      </c>
      <c r="F11" s="2">
        <f>F21-$G$11</f>
        <v>0.73750000000000004</v>
      </c>
      <c r="G11" s="12">
        <v>6.9444444444444753E-3</v>
      </c>
    </row>
    <row r="12" spans="1:29">
      <c r="B12" s="2" t="s">
        <v>97</v>
      </c>
      <c r="C12" s="4" t="s">
        <v>95</v>
      </c>
      <c r="D12" s="2">
        <f t="shared" si="0"/>
        <v>0.42222222222222217</v>
      </c>
      <c r="E12" s="2">
        <f>E21-$G$12</f>
        <v>0.57152777777777786</v>
      </c>
      <c r="F12" s="2">
        <f>F21-$G$12</f>
        <v>0.73819444444444438</v>
      </c>
      <c r="G12" s="12">
        <v>6.2500000000000333E-3</v>
      </c>
    </row>
    <row r="13" spans="1:29">
      <c r="B13" s="2" t="s">
        <v>97</v>
      </c>
      <c r="C13" s="4" t="s">
        <v>49</v>
      </c>
      <c r="D13" s="2">
        <f t="shared" si="0"/>
        <v>0.42291666666666661</v>
      </c>
      <c r="E13" s="2">
        <f>E21-$G$13</f>
        <v>0.57222222222222219</v>
      </c>
      <c r="F13" s="2">
        <f>F21-$G$13</f>
        <v>0.73888888888888893</v>
      </c>
      <c r="G13" s="12">
        <v>5.5555555555555913E-3</v>
      </c>
    </row>
    <row r="14" spans="1:29">
      <c r="B14" s="2" t="s">
        <v>97</v>
      </c>
      <c r="C14" s="4" t="s">
        <v>48</v>
      </c>
      <c r="D14" s="2">
        <f t="shared" si="0"/>
        <v>0.42361111111111105</v>
      </c>
      <c r="E14" s="2">
        <f>E21-$G$14</f>
        <v>0.57291666666666674</v>
      </c>
      <c r="F14" s="2">
        <f>F21-$G$14</f>
        <v>0.73958333333333326</v>
      </c>
      <c r="G14" s="12">
        <v>4.8611111111111494E-3</v>
      </c>
    </row>
    <row r="15" spans="1:29">
      <c r="B15" s="2" t="s">
        <v>97</v>
      </c>
      <c r="C15" s="4" t="s">
        <v>63</v>
      </c>
      <c r="D15" s="2">
        <f t="shared" si="0"/>
        <v>0.42430555555555549</v>
      </c>
      <c r="E15" s="2">
        <f>E21-$G$15</f>
        <v>0.57361111111111107</v>
      </c>
      <c r="F15" s="2">
        <f>F21-$G$15</f>
        <v>0.74027777777777781</v>
      </c>
      <c r="G15" s="12">
        <v>4.1666666666667074E-3</v>
      </c>
    </row>
    <row r="16" spans="1:29">
      <c r="B16" s="2" t="s">
        <v>97</v>
      </c>
      <c r="C16" s="4" t="s">
        <v>46</v>
      </c>
      <c r="D16" s="2">
        <f t="shared" si="0"/>
        <v>0.42499999999999993</v>
      </c>
      <c r="E16" s="2">
        <f>E21-$G$16</f>
        <v>0.57430555555555562</v>
      </c>
      <c r="F16" s="2">
        <f>F21-$G$16</f>
        <v>0.74097222222222214</v>
      </c>
      <c r="G16" s="12">
        <v>3.4722222222222654E-3</v>
      </c>
    </row>
    <row r="17" spans="2:7">
      <c r="B17" s="2" t="s">
        <v>97</v>
      </c>
      <c r="C17" s="4" t="s">
        <v>45</v>
      </c>
      <c r="D17" s="2">
        <f t="shared" si="0"/>
        <v>0.42569444444444438</v>
      </c>
      <c r="E17" s="2">
        <f>E21-$G$17</f>
        <v>0.57499999999999996</v>
      </c>
      <c r="F17" s="2">
        <f>F21-$G$17</f>
        <v>0.7416666666666667</v>
      </c>
      <c r="G17" s="12">
        <v>2.7777777777778234E-3</v>
      </c>
    </row>
    <row r="18" spans="2:7">
      <c r="B18" s="2" t="s">
        <v>97</v>
      </c>
      <c r="C18" s="4" t="s">
        <v>44</v>
      </c>
      <c r="D18" s="2">
        <f t="shared" si="0"/>
        <v>0.42638888888888887</v>
      </c>
      <c r="E18" s="2">
        <f>E21-$G$18</f>
        <v>0.57569444444444451</v>
      </c>
      <c r="F18" s="2">
        <f>F21-$G$18</f>
        <v>0.74236111111111114</v>
      </c>
      <c r="G18" s="12">
        <v>2.0833333333333259E-3</v>
      </c>
    </row>
    <row r="19" spans="2:7">
      <c r="B19" s="2" t="s">
        <v>97</v>
      </c>
      <c r="C19" s="4" t="s">
        <v>62</v>
      </c>
      <c r="D19" s="2">
        <f t="shared" si="0"/>
        <v>0.42708333333333331</v>
      </c>
      <c r="E19" s="2">
        <f>E21-$G$19</f>
        <v>0.57638888888888895</v>
      </c>
      <c r="F19" s="2">
        <f>F21-$G$19</f>
        <v>0.74305555555555558</v>
      </c>
      <c r="G19" s="12">
        <v>1.388888888888884E-3</v>
      </c>
    </row>
    <row r="20" spans="2:7">
      <c r="B20" s="2" t="s">
        <v>97</v>
      </c>
      <c r="C20" s="4" t="s">
        <v>42</v>
      </c>
      <c r="D20" s="2">
        <f>$D$21-G20</f>
        <v>0.42777777777777776</v>
      </c>
      <c r="E20" s="2">
        <f>E21-$G$20</f>
        <v>0.57708333333333339</v>
      </c>
      <c r="F20" s="2">
        <f>F21-$G$20</f>
        <v>0.74375000000000002</v>
      </c>
      <c r="G20" s="12">
        <v>6.9444444444444198E-4</v>
      </c>
    </row>
    <row r="21" spans="2:7">
      <c r="B21" s="2" t="s">
        <v>97</v>
      </c>
      <c r="C21" s="17" t="s">
        <v>16</v>
      </c>
      <c r="D21" s="18">
        <v>0.4284722222222222</v>
      </c>
      <c r="E21" s="18">
        <v>0.57777777777777783</v>
      </c>
      <c r="F21" s="38">
        <v>0.74444444444444446</v>
      </c>
    </row>
    <row r="22" spans="2:7">
      <c r="B22" s="2" t="s">
        <v>97</v>
      </c>
      <c r="C22" s="4" t="s">
        <v>98</v>
      </c>
      <c r="D22" s="2">
        <f>$D$21+G22</f>
        <v>0.42916666666666664</v>
      </c>
      <c r="E22" s="2">
        <f>E21+$G$22</f>
        <v>0.57847222222222228</v>
      </c>
      <c r="F22" s="2">
        <f>F21+$G$22</f>
        <v>0.74513888888888891</v>
      </c>
      <c r="G22" s="27">
        <v>6.9444444444444198E-4</v>
      </c>
    </row>
    <row r="23" spans="2:7">
      <c r="B23" s="2" t="s">
        <v>97</v>
      </c>
      <c r="C23" s="4" t="s">
        <v>99</v>
      </c>
      <c r="D23" s="2">
        <f t="shared" ref="D23:D29" si="1">$D$21+G23</f>
        <v>0.42986111111111108</v>
      </c>
      <c r="E23" s="2">
        <f>E21+$G$23</f>
        <v>0.57916666666666672</v>
      </c>
      <c r="F23" s="2">
        <f>F21+$G$23</f>
        <v>0.74583333333333335</v>
      </c>
      <c r="G23" s="27">
        <v>1.388888888888884E-3</v>
      </c>
    </row>
    <row r="24" spans="2:7">
      <c r="B24" s="2" t="s">
        <v>97</v>
      </c>
      <c r="C24" s="4" t="s">
        <v>100</v>
      </c>
      <c r="D24" s="2">
        <f t="shared" si="1"/>
        <v>0.43055555555555552</v>
      </c>
      <c r="E24" s="2">
        <f>E21+$G$24</f>
        <v>0.57986111111111116</v>
      </c>
      <c r="F24" s="2">
        <f>F21+$G$24</f>
        <v>0.74652777777777779</v>
      </c>
      <c r="G24" s="27">
        <v>2.0833333333333259E-3</v>
      </c>
    </row>
    <row r="25" spans="2:7">
      <c r="B25" s="2" t="s">
        <v>97</v>
      </c>
      <c r="C25" s="4" t="s">
        <v>101</v>
      </c>
      <c r="D25" s="2">
        <f t="shared" si="1"/>
        <v>0.43194444444444441</v>
      </c>
      <c r="E25" s="2">
        <f>E21+$G$25</f>
        <v>0.58125000000000004</v>
      </c>
      <c r="F25" s="2">
        <f>F21+$G$25</f>
        <v>0.74791666666666667</v>
      </c>
      <c r="G25" s="27">
        <v>3.4722222222222099E-3</v>
      </c>
    </row>
    <row r="26" spans="2:7">
      <c r="B26" s="2" t="s">
        <v>97</v>
      </c>
      <c r="C26" s="4" t="s">
        <v>102</v>
      </c>
      <c r="D26" s="2">
        <f t="shared" si="1"/>
        <v>0.43263888888888885</v>
      </c>
      <c r="E26" s="2">
        <f>E21+$G$26</f>
        <v>0.58194444444444449</v>
      </c>
      <c r="F26" s="2">
        <f>F21+$G$26</f>
        <v>0.74861111111111112</v>
      </c>
      <c r="G26" s="27">
        <v>4.1666666666666519E-3</v>
      </c>
    </row>
    <row r="27" spans="2:7">
      <c r="B27" s="2" t="s">
        <v>97</v>
      </c>
      <c r="C27" s="22" t="s">
        <v>103</v>
      </c>
      <c r="D27" s="2">
        <f t="shared" si="1"/>
        <v>0.43333333333333329</v>
      </c>
      <c r="E27" s="2">
        <f>E21+$G$27</f>
        <v>0.58263888888888893</v>
      </c>
      <c r="F27" s="2">
        <f>F21+$G$27</f>
        <v>0.74930555555555556</v>
      </c>
      <c r="G27" s="27">
        <v>4.8611111111110938E-3</v>
      </c>
    </row>
    <row r="28" spans="2:7">
      <c r="B28" s="2" t="s">
        <v>97</v>
      </c>
      <c r="C28" s="24" t="s">
        <v>65</v>
      </c>
      <c r="D28" s="2">
        <f t="shared" si="1"/>
        <v>0.43402777777777773</v>
      </c>
      <c r="E28" s="2">
        <f>E21+$G$28</f>
        <v>0.58333333333333337</v>
      </c>
      <c r="F28" s="2">
        <f>F21+$G$28</f>
        <v>0.75</v>
      </c>
      <c r="G28" s="27">
        <v>5.5555555555555358E-3</v>
      </c>
    </row>
    <row r="29" spans="2:7">
      <c r="B29" s="2" t="s">
        <v>97</v>
      </c>
      <c r="C29" s="26" t="s">
        <v>58</v>
      </c>
      <c r="D29" s="10">
        <f t="shared" si="1"/>
        <v>0.43472222222222218</v>
      </c>
      <c r="E29" s="10">
        <f>E21+$G$29</f>
        <v>0.58402777777777781</v>
      </c>
      <c r="F29" s="10">
        <f>F21+$G$29</f>
        <v>0.75069444444444444</v>
      </c>
      <c r="G29" s="14">
        <v>6.2499999999999778E-3</v>
      </c>
    </row>
    <row r="30" spans="2:7">
      <c r="B30" s="2" t="s">
        <v>97</v>
      </c>
      <c r="C30" s="9" t="s">
        <v>59</v>
      </c>
      <c r="D30" s="8">
        <f t="shared" ref="D30:D36" si="2">$D$38-G30</f>
        <v>0.43680555555555556</v>
      </c>
      <c r="E30" s="8">
        <f>E38-$G$30</f>
        <v>0.58611111111111114</v>
      </c>
      <c r="F30" s="8">
        <f>F38-$G$30</f>
        <v>0.75277777777777777</v>
      </c>
      <c r="G30" s="12">
        <v>6.2499999999999778E-3</v>
      </c>
    </row>
    <row r="31" spans="2:7">
      <c r="B31" s="2" t="s">
        <v>97</v>
      </c>
      <c r="C31" s="4" t="s">
        <v>65</v>
      </c>
      <c r="D31" s="2">
        <f t="shared" si="2"/>
        <v>0.4375</v>
      </c>
      <c r="E31" s="2">
        <f>E38-$G$31</f>
        <v>0.58680555555555558</v>
      </c>
      <c r="F31" s="2">
        <f>F38-$G$31</f>
        <v>0.75347222222222221</v>
      </c>
      <c r="G31" s="12">
        <v>5.5555555555555358E-3</v>
      </c>
    </row>
    <row r="32" spans="2:7">
      <c r="B32" s="2" t="s">
        <v>97</v>
      </c>
      <c r="C32" s="4" t="s">
        <v>103</v>
      </c>
      <c r="D32" s="2">
        <f t="shared" si="2"/>
        <v>0.43819444444444444</v>
      </c>
      <c r="E32" s="2">
        <f>E38-$G$32</f>
        <v>0.58750000000000002</v>
      </c>
      <c r="F32" s="2">
        <f>F38-$G$32</f>
        <v>0.75416666666666665</v>
      </c>
      <c r="G32" s="12">
        <v>4.8611111111110938E-3</v>
      </c>
    </row>
    <row r="33" spans="2:7">
      <c r="B33" s="2" t="s">
        <v>97</v>
      </c>
      <c r="C33" s="4" t="s">
        <v>102</v>
      </c>
      <c r="D33" s="2">
        <f t="shared" si="2"/>
        <v>0.43888888888888888</v>
      </c>
      <c r="E33" s="2">
        <f>E38-$G$33</f>
        <v>0.58819444444444446</v>
      </c>
      <c r="F33" s="2">
        <f>F38-$G$33</f>
        <v>0.75486111111111109</v>
      </c>
      <c r="G33" s="12">
        <v>4.1666666666666519E-3</v>
      </c>
    </row>
    <row r="34" spans="2:7">
      <c r="B34" s="2" t="s">
        <v>97</v>
      </c>
      <c r="C34" s="4" t="s">
        <v>101</v>
      </c>
      <c r="D34" s="2">
        <f t="shared" si="2"/>
        <v>0.43958333333333333</v>
      </c>
      <c r="E34" s="2">
        <f>E38-$G$34</f>
        <v>0.58888888888888891</v>
      </c>
      <c r="F34" s="2">
        <f>F38-$G$34</f>
        <v>0.75555555555555554</v>
      </c>
      <c r="G34" s="12">
        <v>3.4722222222222099E-3</v>
      </c>
    </row>
    <row r="35" spans="2:7">
      <c r="B35" s="2" t="s">
        <v>97</v>
      </c>
      <c r="C35" s="4" t="s">
        <v>100</v>
      </c>
      <c r="D35" s="2">
        <f t="shared" si="2"/>
        <v>0.44097222222222221</v>
      </c>
      <c r="E35" s="2">
        <f>E38-$G$35</f>
        <v>0.59027777777777779</v>
      </c>
      <c r="F35" s="2">
        <f>F38-$G$35</f>
        <v>0.75694444444444442</v>
      </c>
      <c r="G35" s="12">
        <v>2.0833333333333259E-3</v>
      </c>
    </row>
    <row r="36" spans="2:7">
      <c r="B36" s="2" t="s">
        <v>97</v>
      </c>
      <c r="C36" s="4" t="s">
        <v>99</v>
      </c>
      <c r="D36" s="2">
        <f t="shared" si="2"/>
        <v>0.44166666666666665</v>
      </c>
      <c r="E36" s="2">
        <f>E38-$G$36</f>
        <v>0.59097222222222223</v>
      </c>
      <c r="F36" s="2">
        <f>F38-$G$36</f>
        <v>0.75763888888888886</v>
      </c>
      <c r="G36" s="12">
        <v>1.388888888888884E-3</v>
      </c>
    </row>
    <row r="37" spans="2:7">
      <c r="B37" s="2" t="s">
        <v>97</v>
      </c>
      <c r="C37" s="4" t="s">
        <v>98</v>
      </c>
      <c r="D37" s="2">
        <f>$D$38-G37</f>
        <v>0.44236111111111109</v>
      </c>
      <c r="E37" s="2">
        <f>E38-$G$37</f>
        <v>0.59166666666666667</v>
      </c>
      <c r="F37" s="2">
        <f>F38-$G$37</f>
        <v>0.7583333333333333</v>
      </c>
      <c r="G37" s="12">
        <v>6.9444444444444198E-4</v>
      </c>
    </row>
    <row r="38" spans="2:7">
      <c r="B38" s="2" t="s">
        <v>97</v>
      </c>
      <c r="C38" s="17" t="s">
        <v>16</v>
      </c>
      <c r="D38" s="18">
        <v>0.44305555555555554</v>
      </c>
      <c r="E38" s="18">
        <v>0.59236111111111112</v>
      </c>
      <c r="F38" s="38">
        <v>0.75902777777777775</v>
      </c>
    </row>
    <row r="39" spans="2:7">
      <c r="B39" s="2" t="s">
        <v>97</v>
      </c>
      <c r="C39" s="4" t="s">
        <v>42</v>
      </c>
      <c r="D39" s="2">
        <f>$D$38+G39</f>
        <v>0.44375000000000003</v>
      </c>
      <c r="E39" s="2">
        <f>E38+$G$39</f>
        <v>0.59305555555555567</v>
      </c>
      <c r="F39" s="2">
        <f>F38+$G$39</f>
        <v>0.75972222222222219</v>
      </c>
      <c r="G39" s="27">
        <v>6.9444444444449749E-4</v>
      </c>
    </row>
    <row r="40" spans="2:7">
      <c r="B40" s="2" t="s">
        <v>97</v>
      </c>
      <c r="C40" s="4" t="s">
        <v>43</v>
      </c>
      <c r="D40" s="2">
        <f t="shared" ref="D40:D55" si="3">$D$38+G40</f>
        <v>0.44444444444444448</v>
      </c>
      <c r="E40" s="2">
        <f>E38+$G$40</f>
        <v>0.59375</v>
      </c>
      <c r="F40" s="2">
        <f>F38+$G$40</f>
        <v>0.76041666666666674</v>
      </c>
      <c r="G40" s="27">
        <v>1.3888888888889395E-3</v>
      </c>
    </row>
    <row r="41" spans="2:7">
      <c r="B41" s="2" t="s">
        <v>97</v>
      </c>
      <c r="C41" s="4" t="s">
        <v>44</v>
      </c>
      <c r="D41" s="2">
        <f t="shared" si="3"/>
        <v>0.44513888888888892</v>
      </c>
      <c r="E41" s="2">
        <f>E38+$G$41</f>
        <v>0.59444444444444455</v>
      </c>
      <c r="F41" s="2">
        <f>F38+$G$41</f>
        <v>0.76111111111111107</v>
      </c>
      <c r="G41" s="27">
        <v>2.0833333333333814E-3</v>
      </c>
    </row>
    <row r="42" spans="2:7">
      <c r="B42" s="2" t="s">
        <v>97</v>
      </c>
      <c r="C42" s="4" t="s">
        <v>45</v>
      </c>
      <c r="D42" s="2">
        <f t="shared" si="3"/>
        <v>0.44583333333333336</v>
      </c>
      <c r="E42" s="2">
        <f>E38+$G$42</f>
        <v>0.59513888888888888</v>
      </c>
      <c r="F42" s="2">
        <f>F38+$G$42</f>
        <v>0.76180555555555562</v>
      </c>
      <c r="G42" s="27">
        <v>2.7777777777778234E-3</v>
      </c>
    </row>
    <row r="43" spans="2:7">
      <c r="B43" s="2" t="s">
        <v>97</v>
      </c>
      <c r="C43" s="4" t="s">
        <v>46</v>
      </c>
      <c r="D43" s="2">
        <f t="shared" si="3"/>
        <v>0.4465277777777778</v>
      </c>
      <c r="E43" s="2">
        <f>E38+$G$43</f>
        <v>0.59583333333333344</v>
      </c>
      <c r="F43" s="2">
        <f>F38+$G$43</f>
        <v>0.76249999999999996</v>
      </c>
      <c r="G43" s="27">
        <v>3.4722222222222654E-3</v>
      </c>
    </row>
    <row r="44" spans="2:7">
      <c r="B44" s="2" t="s">
        <v>97</v>
      </c>
      <c r="C44" s="4" t="s">
        <v>63</v>
      </c>
      <c r="D44" s="2">
        <f t="shared" si="3"/>
        <v>0.44722222222222224</v>
      </c>
      <c r="E44" s="2">
        <f>E38+$G$44</f>
        <v>0.59652777777777777</v>
      </c>
      <c r="F44" s="2">
        <f>F38+$G$44</f>
        <v>0.76319444444444451</v>
      </c>
      <c r="G44" s="27">
        <v>4.1666666666667074E-3</v>
      </c>
    </row>
    <row r="45" spans="2:7">
      <c r="B45" s="2" t="s">
        <v>97</v>
      </c>
      <c r="C45" s="4" t="s">
        <v>48</v>
      </c>
      <c r="D45" s="2">
        <f t="shared" si="3"/>
        <v>0.44791666666666669</v>
      </c>
      <c r="E45" s="2">
        <f>E38+$G$45</f>
        <v>0.59722222222222232</v>
      </c>
      <c r="F45" s="2">
        <f>F38+$G$45</f>
        <v>0.76388888888888884</v>
      </c>
      <c r="G45" s="27">
        <v>4.8611111111111494E-3</v>
      </c>
    </row>
    <row r="46" spans="2:7">
      <c r="B46" s="2" t="s">
        <v>97</v>
      </c>
      <c r="C46" s="4" t="s">
        <v>49</v>
      </c>
      <c r="D46" s="2">
        <f t="shared" si="3"/>
        <v>0.44861111111111113</v>
      </c>
      <c r="E46" s="2">
        <f>E38+$G$46</f>
        <v>0.59791666666666665</v>
      </c>
      <c r="F46" s="2">
        <f>F38+$G$46</f>
        <v>0.76458333333333339</v>
      </c>
      <c r="G46" s="27">
        <v>5.5555555555555913E-3</v>
      </c>
    </row>
    <row r="47" spans="2:7">
      <c r="B47" s="2" t="s">
        <v>97</v>
      </c>
      <c r="C47" s="4" t="s">
        <v>95</v>
      </c>
      <c r="D47" s="2">
        <f t="shared" si="3"/>
        <v>0.44930555555555557</v>
      </c>
      <c r="E47" s="2">
        <f>E38+$G$47</f>
        <v>0.5986111111111112</v>
      </c>
      <c r="F47" s="2">
        <f>F38+$G$47</f>
        <v>0.76527777777777772</v>
      </c>
      <c r="G47" s="27">
        <v>6.2500000000000333E-3</v>
      </c>
    </row>
    <row r="48" spans="2:7">
      <c r="B48" s="2" t="s">
        <v>97</v>
      </c>
      <c r="C48" s="1" t="s">
        <v>52</v>
      </c>
      <c r="D48" s="2">
        <f t="shared" si="3"/>
        <v>0.45069444444444445</v>
      </c>
      <c r="E48" s="2">
        <f>E38+$G$48</f>
        <v>0.60000000000000009</v>
      </c>
      <c r="F48" s="2">
        <f>F38+$G$48</f>
        <v>0.76666666666666661</v>
      </c>
      <c r="G48" s="27">
        <v>7.6388888888889173E-3</v>
      </c>
    </row>
    <row r="49" spans="2:7">
      <c r="B49" s="2" t="s">
        <v>97</v>
      </c>
      <c r="C49" s="4" t="s">
        <v>51</v>
      </c>
      <c r="D49" s="2">
        <f t="shared" si="3"/>
        <v>0.4513888888888889</v>
      </c>
      <c r="E49" s="2">
        <f>E38+$G$49</f>
        <v>0.60069444444444442</v>
      </c>
      <c r="F49" s="2">
        <f>F38+$G$49</f>
        <v>0.76736111111111116</v>
      </c>
      <c r="G49" s="27">
        <v>8.3333333333333592E-3</v>
      </c>
    </row>
    <row r="50" spans="2:7">
      <c r="B50" s="2" t="s">
        <v>97</v>
      </c>
      <c r="C50" s="4" t="s">
        <v>77</v>
      </c>
      <c r="D50" s="2">
        <f t="shared" si="3"/>
        <v>0.45208333333333334</v>
      </c>
      <c r="E50" s="2">
        <f>E38+$G$50</f>
        <v>0.60138888888888897</v>
      </c>
      <c r="F50" s="2">
        <f>F38+$G$50</f>
        <v>0.76805555555555549</v>
      </c>
      <c r="G50" s="27">
        <v>9.0277777777778012E-3</v>
      </c>
    </row>
    <row r="51" spans="2:7">
      <c r="B51" s="2" t="s">
        <v>97</v>
      </c>
      <c r="C51" s="4" t="s">
        <v>20</v>
      </c>
      <c r="D51" s="2">
        <f t="shared" si="3"/>
        <v>0.45277777777777778</v>
      </c>
      <c r="E51" s="2">
        <f>E38+$G$51</f>
        <v>0.6020833333333333</v>
      </c>
      <c r="F51" s="2">
        <f>F38+$G$51</f>
        <v>0.76875000000000004</v>
      </c>
      <c r="G51" s="27">
        <v>9.7222222222222432E-3</v>
      </c>
    </row>
    <row r="52" spans="2:7">
      <c r="B52" s="2" t="s">
        <v>97</v>
      </c>
      <c r="C52" s="4" t="s">
        <v>21</v>
      </c>
      <c r="D52" s="2">
        <f t="shared" si="3"/>
        <v>0.45347222222222222</v>
      </c>
      <c r="E52" s="2">
        <f>E38+$G$52</f>
        <v>0.60277777777777786</v>
      </c>
      <c r="F52" s="2">
        <f>F38+$G$52</f>
        <v>0.76944444444444438</v>
      </c>
      <c r="G52" s="27">
        <v>1.0416666666666685E-2</v>
      </c>
    </row>
    <row r="53" spans="2:7">
      <c r="B53" s="2" t="s">
        <v>97</v>
      </c>
      <c r="C53" s="4" t="s">
        <v>22</v>
      </c>
      <c r="D53" s="2">
        <f t="shared" si="3"/>
        <v>0.45416666666666666</v>
      </c>
      <c r="E53" s="2">
        <f>E38+$G$53</f>
        <v>0.60347222222222219</v>
      </c>
      <c r="F53" s="2">
        <f>F38+$G$53</f>
        <v>0.77013888888888893</v>
      </c>
      <c r="G53" s="27">
        <v>1.1111111111111127E-2</v>
      </c>
    </row>
    <row r="54" spans="2:7">
      <c r="B54" s="2" t="s">
        <v>97</v>
      </c>
      <c r="C54" s="4" t="s">
        <v>23</v>
      </c>
      <c r="D54" s="2">
        <f t="shared" si="3"/>
        <v>0.4548611111111111</v>
      </c>
      <c r="E54" s="2">
        <f>E38+$G$54</f>
        <v>0.60416666666666663</v>
      </c>
      <c r="F54" s="2">
        <f>F38+$G$54</f>
        <v>0.77083333333333326</v>
      </c>
      <c r="G54" s="27">
        <v>1.1805555555555555E-2</v>
      </c>
    </row>
    <row r="55" spans="2:7">
      <c r="B55" s="2" t="s">
        <v>97</v>
      </c>
      <c r="C55" s="4" t="s">
        <v>38</v>
      </c>
      <c r="D55" s="2">
        <f t="shared" si="3"/>
        <v>0.45555555555555555</v>
      </c>
      <c r="E55" s="2">
        <f>E38+$G$55</f>
        <v>0.60486111111111107</v>
      </c>
      <c r="F55" s="2">
        <f>F38+$G$55</f>
        <v>0.7715277777777777</v>
      </c>
      <c r="G55" s="27">
        <v>1.2499999999999999E-2</v>
      </c>
    </row>
  </sheetData>
  <conditionalFormatting sqref="C5:C47 C50:C53 D40:D53 E40:E55 D5:E39 F5:F55">
    <cfRule type="expression" dxfId="7" priority="11">
      <formula>1-MOD(ROW(),2)</formula>
    </cfRule>
  </conditionalFormatting>
  <conditionalFormatting sqref="C5:C47 C50:C53 D40:D53 E40:E55 D5:E39 F5:F55">
    <cfRule type="expression" dxfId="6" priority="12">
      <formula>MOD(ROW(),2)</formula>
    </cfRule>
  </conditionalFormatting>
  <conditionalFormatting sqref="C54:D55">
    <cfRule type="expression" dxfId="5" priority="7">
      <formula>1-MOD(ROW(),2)</formula>
    </cfRule>
  </conditionalFormatting>
  <conditionalFormatting sqref="C54:D55">
    <cfRule type="expression" dxfId="4" priority="8">
      <formula>MOD(ROW(),2)</formula>
    </cfRule>
  </conditionalFormatting>
  <conditionalFormatting sqref="C49">
    <cfRule type="expression" dxfId="3" priority="5">
      <formula>1-MOD(ROW(),2)</formula>
    </cfRule>
  </conditionalFormatting>
  <conditionalFormatting sqref="C49">
    <cfRule type="expression" dxfId="2" priority="6">
      <formula>MOD(ROW(),2)</formula>
    </cfRule>
  </conditionalFormatting>
  <conditionalFormatting sqref="B5:B55">
    <cfRule type="expression" dxfId="1" priority="3">
      <formula>1-MOD(ROW(),2)</formula>
    </cfRule>
  </conditionalFormatting>
  <conditionalFormatting sqref="B5:B55">
    <cfRule type="expression" dxfId="0" priority="4">
      <formula>MOD(ROW(),2)</formula>
    </cfRule>
  </conditionalFormatting>
  <pageMargins left="0.75" right="0.75" top="1" bottom="1" header="0.5" footer="0.5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13"/>
  <sheetViews>
    <sheetView tabSelected="1" zoomScale="85" zoomScaleNormal="85" workbookViewId="0">
      <selection activeCell="C3" sqref="C3"/>
    </sheetView>
  </sheetViews>
  <sheetFormatPr defaultRowHeight="18.75"/>
  <cols>
    <col min="1" max="1" width="6.09765625" customWidth="1"/>
    <col min="2" max="4" width="7.8984375" style="58" customWidth="1"/>
    <col min="5" max="5" width="8.09765625" style="59" customWidth="1"/>
    <col min="6" max="6" width="11.09765625" style="61" customWidth="1"/>
  </cols>
  <sheetData>
    <row r="1" spans="1:6">
      <c r="A1" s="84" t="s">
        <v>3</v>
      </c>
      <c r="B1" s="83" t="s">
        <v>104</v>
      </c>
      <c r="C1" s="83"/>
      <c r="D1" s="83"/>
      <c r="E1" s="83"/>
      <c r="F1" s="83" t="s">
        <v>105</v>
      </c>
    </row>
    <row r="2" spans="1:6">
      <c r="A2" s="84"/>
      <c r="B2" s="82" t="s">
        <v>106</v>
      </c>
      <c r="C2" s="82" t="s">
        <v>107</v>
      </c>
      <c r="D2" s="82" t="s">
        <v>108</v>
      </c>
      <c r="E2" s="70" t="s">
        <v>109</v>
      </c>
      <c r="F2" s="83"/>
    </row>
    <row r="3" spans="1:6">
      <c r="A3" s="71" t="s">
        <v>8</v>
      </c>
      <c r="B3" s="82">
        <f>'A(1)Tööpäev'!A2</f>
        <v>41.08</v>
      </c>
      <c r="C3" s="82"/>
      <c r="D3" s="82"/>
      <c r="E3" s="70">
        <f>(B3*253)+(C3+52)+(D3*52)</f>
        <v>10445.24</v>
      </c>
      <c r="F3" s="72">
        <f t="shared" ref="F3:F12" si="0">E3*1.008</f>
        <v>10528.80192</v>
      </c>
    </row>
    <row r="4" spans="1:6">
      <c r="A4" s="71" t="s">
        <v>37</v>
      </c>
      <c r="B4" s="82">
        <f>'A(2)Tööpäev'!A2</f>
        <v>272.93000000000006</v>
      </c>
      <c r="C4" s="82">
        <f>'A(2)Laupäev'!A2</f>
        <v>81.349999999999994</v>
      </c>
      <c r="D4" s="82">
        <f>'A(2)Pühapäev'!A2</f>
        <v>51.809999999999995</v>
      </c>
      <c r="E4" s="70">
        <f>(B4*253)+(C4+52)+(D4*52)</f>
        <v>71878.760000000024</v>
      </c>
      <c r="F4" s="72">
        <f t="shared" si="0"/>
        <v>72453.790080000021</v>
      </c>
    </row>
    <row r="5" spans="1:6">
      <c r="A5" s="71" t="s">
        <v>41</v>
      </c>
      <c r="B5" s="82">
        <f>'B(1)Tööpäev'!A2</f>
        <v>179.74</v>
      </c>
      <c r="C5" s="82">
        <f>'B(1)Laupäev'!A2</f>
        <v>89.840000000000018</v>
      </c>
      <c r="D5" s="82">
        <f>'B(1)Pühapäev'!A2</f>
        <v>89.840000000000018</v>
      </c>
      <c r="E5" s="70">
        <f t="shared" ref="E5:E12" si="1">(B5*253)+(C5+52)+(D5*52)</f>
        <v>50287.74</v>
      </c>
      <c r="F5" s="72">
        <f t="shared" si="0"/>
        <v>50690.041919999996</v>
      </c>
    </row>
    <row r="6" spans="1:6">
      <c r="A6" s="71" t="s">
        <v>57</v>
      </c>
      <c r="B6" s="82">
        <f>'B(2)Tööpäev'!A2</f>
        <v>43.89</v>
      </c>
      <c r="C6" s="82"/>
      <c r="D6" s="82"/>
      <c r="E6" s="70">
        <f t="shared" si="1"/>
        <v>11156.17</v>
      </c>
      <c r="F6" s="72">
        <f t="shared" si="0"/>
        <v>11245.41936</v>
      </c>
    </row>
    <row r="7" spans="1:6">
      <c r="A7" s="71" t="s">
        <v>61</v>
      </c>
      <c r="B7" s="82">
        <f>C_Tööpäev!A2</f>
        <v>327.99999999999994</v>
      </c>
      <c r="C7" s="82">
        <f>C_Laupäev!A2</f>
        <v>196.80000000000004</v>
      </c>
      <c r="D7" s="82">
        <f>C_Pühapäev!A2</f>
        <v>196.80000000000004</v>
      </c>
      <c r="E7" s="70">
        <f t="shared" si="1"/>
        <v>93466.4</v>
      </c>
      <c r="F7" s="72">
        <f t="shared" si="0"/>
        <v>94214.131199999989</v>
      </c>
    </row>
    <row r="8" spans="1:6">
      <c r="A8" s="71" t="s">
        <v>69</v>
      </c>
      <c r="B8" s="82">
        <f>D_Tööpäev!A2</f>
        <v>148.32</v>
      </c>
      <c r="C8" s="82"/>
      <c r="D8" s="82"/>
      <c r="E8" s="70">
        <f t="shared" si="1"/>
        <v>37576.959999999999</v>
      </c>
      <c r="F8" s="72">
        <f t="shared" si="0"/>
        <v>37877.575680000002</v>
      </c>
    </row>
    <row r="9" spans="1:6">
      <c r="A9" s="71" t="s">
        <v>76</v>
      </c>
      <c r="B9" s="82">
        <f>'E(1)Tööpäev'!A2</f>
        <v>45.78</v>
      </c>
      <c r="C9" s="82">
        <f>'E(1)Laupäev'!A2</f>
        <v>21.1</v>
      </c>
      <c r="D9" s="82">
        <f>'E(1)Pühapäev'!A2</f>
        <v>21.1</v>
      </c>
      <c r="E9" s="70">
        <f t="shared" si="1"/>
        <v>12752.640000000001</v>
      </c>
      <c r="F9" s="72">
        <f t="shared" si="0"/>
        <v>12854.661120000001</v>
      </c>
    </row>
    <row r="10" spans="1:6">
      <c r="A10" s="71" t="s">
        <v>87</v>
      </c>
      <c r="B10" s="82">
        <f>'E(2)Tööpäev'!A2</f>
        <v>99.47999999999999</v>
      </c>
      <c r="C10" s="82">
        <f>'E(2)Laupäev'!A2</f>
        <v>30.589999999999996</v>
      </c>
      <c r="D10" s="82">
        <f>'E(2)Pühapäev'!A2</f>
        <v>30.589999999999996</v>
      </c>
      <c r="E10" s="70">
        <f t="shared" si="1"/>
        <v>26841.71</v>
      </c>
      <c r="F10" s="72">
        <f t="shared" si="0"/>
        <v>27056.44368</v>
      </c>
    </row>
    <row r="11" spans="1:6">
      <c r="A11" s="71" t="s">
        <v>94</v>
      </c>
      <c r="B11" s="82">
        <f>'F(1)Tööpäev'!A2</f>
        <v>69.7</v>
      </c>
      <c r="C11" s="82"/>
      <c r="D11" s="82"/>
      <c r="E11" s="70">
        <f t="shared" si="1"/>
        <v>17686.100000000002</v>
      </c>
      <c r="F11" s="72">
        <f t="shared" si="0"/>
        <v>17827.588800000001</v>
      </c>
    </row>
    <row r="12" spans="1:6">
      <c r="A12" s="71" t="s">
        <v>97</v>
      </c>
      <c r="B12" s="82">
        <f>'F(2)Tööpäev'!A2</f>
        <v>77.099999999999994</v>
      </c>
      <c r="C12" s="82">
        <f>'F(2)Laupäev'!A2</f>
        <v>77.099999999999994</v>
      </c>
      <c r="D12" s="82">
        <f>'F(2)Pühapäev'!A2</f>
        <v>77.099999999999994</v>
      </c>
      <c r="E12" s="70">
        <f t="shared" si="1"/>
        <v>23644.6</v>
      </c>
      <c r="F12" s="72">
        <f t="shared" si="0"/>
        <v>23833.756799999999</v>
      </c>
    </row>
    <row r="13" spans="1:6">
      <c r="A13" s="73" t="s">
        <v>110</v>
      </c>
      <c r="B13" s="74">
        <f>SUM(B3:B12)</f>
        <v>1306.02</v>
      </c>
      <c r="C13" s="74">
        <f t="shared" ref="C13:E13" si="2">SUM(C3:C12)</f>
        <v>496.78</v>
      </c>
      <c r="D13" s="74">
        <f t="shared" si="2"/>
        <v>467.24</v>
      </c>
      <c r="E13" s="75">
        <f t="shared" si="2"/>
        <v>355736.32000000001</v>
      </c>
      <c r="F13" s="72">
        <f>E13*1.008</f>
        <v>358582.21056000004</v>
      </c>
    </row>
  </sheetData>
  <mergeCells count="3">
    <mergeCell ref="B1:E1"/>
    <mergeCell ref="A1:A2"/>
    <mergeCell ref="F1:F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8"/>
  <sheetViews>
    <sheetView showOutlineSymbols="0" showWhiteSpace="0" workbookViewId="0">
      <selection activeCell="D4" sqref="D4"/>
    </sheetView>
  </sheetViews>
  <sheetFormatPr defaultRowHeight="12.75"/>
  <cols>
    <col min="1" max="1" width="12.59765625" style="1" bestFit="1" customWidth="1"/>
    <col min="2" max="2" width="2.69921875" style="1" customWidth="1"/>
    <col min="3" max="3" width="16.19921875" style="5" bestFit="1" customWidth="1"/>
    <col min="4" max="10" width="6.296875" style="1" customWidth="1"/>
    <col min="11" max="11" width="5.69921875" style="13" bestFit="1" customWidth="1"/>
    <col min="12" max="12" width="6.8984375" style="1" bestFit="1" customWidth="1"/>
    <col min="13" max="13" width="8.19921875" style="1" bestFit="1" customWidth="1"/>
    <col min="14" max="14" width="9.19921875" style="1" bestFit="1" customWidth="1"/>
    <col min="15" max="15" width="3.8984375" style="1" bestFit="1" customWidth="1"/>
    <col min="16" max="16" width="5.296875" style="1" bestFit="1" customWidth="1"/>
    <col min="17" max="17" width="5.69921875" style="1" bestFit="1" customWidth="1"/>
    <col min="18" max="18" width="6" style="1" bestFit="1" customWidth="1"/>
    <col min="19" max="19" width="6.59765625" style="1" bestFit="1" customWidth="1"/>
    <col min="20" max="20" width="8.8984375" style="1" bestFit="1" customWidth="1"/>
    <col min="21" max="21" width="6.59765625" style="1" bestFit="1" customWidth="1"/>
    <col min="22" max="22" width="6" style="1" bestFit="1" customWidth="1"/>
    <col min="23" max="23" width="5.69921875" style="1" bestFit="1" customWidth="1"/>
    <col min="24" max="24" width="3.8984375" style="1" bestFit="1" customWidth="1"/>
    <col min="25" max="25" width="9.19921875" style="1" bestFit="1" customWidth="1"/>
    <col min="26" max="26" width="8.19921875" style="1" bestFit="1" customWidth="1"/>
    <col min="27" max="27" width="6.8984375" style="1" bestFit="1" customWidth="1"/>
    <col min="28" max="28" width="7.8984375" style="1" bestFit="1" customWidth="1"/>
    <col min="29" max="29" width="8.796875" style="1" bestFit="1" customWidth="1"/>
    <col min="30" max="30" width="3.5" style="1" bestFit="1" customWidth="1"/>
    <col min="31" max="31" width="6.5" style="1" bestFit="1" customWidth="1"/>
    <col min="32" max="32" width="6.69921875" style="1" bestFit="1" customWidth="1"/>
    <col min="33" max="33" width="6.3984375" style="1" bestFit="1" customWidth="1"/>
    <col min="34" max="34" width="10" style="1" bestFit="1" customWidth="1"/>
    <col min="35" max="35" width="5" style="1" bestFit="1" customWidth="1"/>
    <col min="36" max="16384" width="8.796875" style="1"/>
  </cols>
  <sheetData>
    <row r="1" spans="1:12" ht="15.75">
      <c r="A1" s="1" t="s">
        <v>0</v>
      </c>
      <c r="C1" s="76" t="s">
        <v>34</v>
      </c>
    </row>
    <row r="2" spans="1:12">
      <c r="A2" s="13">
        <f>SUM(D2:AH2)</f>
        <v>81.349999999999994</v>
      </c>
      <c r="C2" s="5" t="s">
        <v>2</v>
      </c>
      <c r="D2" s="13">
        <v>3.85</v>
      </c>
      <c r="E2" s="13">
        <v>14.77</v>
      </c>
      <c r="F2" s="13">
        <v>14.77</v>
      </c>
      <c r="G2" s="13">
        <v>14.77</v>
      </c>
      <c r="H2" s="13">
        <v>14.77</v>
      </c>
      <c r="I2" s="13">
        <v>14.77</v>
      </c>
      <c r="J2" s="13">
        <v>3.65</v>
      </c>
    </row>
    <row r="3" spans="1:12">
      <c r="B3" s="1" t="s">
        <v>3</v>
      </c>
      <c r="C3" s="1" t="s">
        <v>4</v>
      </c>
      <c r="D3" s="1" t="s">
        <v>5</v>
      </c>
      <c r="E3" s="55" t="s">
        <v>5</v>
      </c>
      <c r="F3" s="55" t="s">
        <v>5</v>
      </c>
      <c r="G3" s="55" t="s">
        <v>5</v>
      </c>
      <c r="H3" s="55" t="s">
        <v>5</v>
      </c>
      <c r="I3" s="55" t="s">
        <v>5</v>
      </c>
      <c r="J3" s="55" t="s">
        <v>5</v>
      </c>
      <c r="K3" s="13" t="s">
        <v>6</v>
      </c>
    </row>
    <row r="4" spans="1:12" ht="15.75">
      <c r="C4" s="1"/>
      <c r="D4" s="79" t="s">
        <v>35</v>
      </c>
      <c r="E4" s="79" t="s">
        <v>35</v>
      </c>
      <c r="F4" s="79" t="s">
        <v>36</v>
      </c>
      <c r="G4" s="79" t="s">
        <v>35</v>
      </c>
      <c r="H4" s="79" t="s">
        <v>36</v>
      </c>
      <c r="I4" s="79" t="s">
        <v>35</v>
      </c>
      <c r="J4" s="79" t="s">
        <v>35</v>
      </c>
    </row>
    <row r="5" spans="1:12">
      <c r="B5" s="3" t="s">
        <v>37</v>
      </c>
      <c r="C5" s="6" t="s">
        <v>9</v>
      </c>
      <c r="D5" s="45"/>
      <c r="E5" s="45">
        <f t="shared" ref="E5:J5" si="0">E12-$K$5</f>
        <v>0.4243055555555556</v>
      </c>
      <c r="F5" s="45">
        <f t="shared" si="0"/>
        <v>0.47986111111111118</v>
      </c>
      <c r="G5" s="45">
        <f t="shared" si="0"/>
        <v>0.5736111111111114</v>
      </c>
      <c r="H5" s="45">
        <f t="shared" si="0"/>
        <v>0.65694444444444478</v>
      </c>
      <c r="I5" s="45">
        <f t="shared" si="0"/>
        <v>0.74027777777777815</v>
      </c>
      <c r="J5" s="45">
        <f t="shared" si="0"/>
        <v>0.76805555555555594</v>
      </c>
      <c r="K5" s="12">
        <v>4.8611111111111216E-3</v>
      </c>
      <c r="L5" s="7"/>
    </row>
    <row r="6" spans="1:12">
      <c r="B6" s="3" t="s">
        <v>37</v>
      </c>
      <c r="C6" s="6" t="s">
        <v>10</v>
      </c>
      <c r="D6" s="45"/>
      <c r="E6" s="45">
        <f t="shared" ref="E6:J6" si="1">E12-$K$6</f>
        <v>0.42500000000000004</v>
      </c>
      <c r="F6" s="45">
        <f t="shared" si="1"/>
        <v>0.48055555555555562</v>
      </c>
      <c r="G6" s="45">
        <f t="shared" si="1"/>
        <v>0.57430555555555585</v>
      </c>
      <c r="H6" s="45">
        <f t="shared" si="1"/>
        <v>0.65763888888888922</v>
      </c>
      <c r="I6" s="45">
        <f t="shared" si="1"/>
        <v>0.74097222222222259</v>
      </c>
      <c r="J6" s="45">
        <f t="shared" si="1"/>
        <v>0.76875000000000038</v>
      </c>
      <c r="K6" s="12">
        <v>4.1666666666666796E-3</v>
      </c>
      <c r="L6" s="7"/>
    </row>
    <row r="7" spans="1:12">
      <c r="B7" s="3" t="s">
        <v>37</v>
      </c>
      <c r="C7" s="6" t="s">
        <v>11</v>
      </c>
      <c r="D7" s="45"/>
      <c r="E7" s="45">
        <f t="shared" ref="E7:J7" si="2">E12-$K$7</f>
        <v>0.42569444444444449</v>
      </c>
      <c r="F7" s="45">
        <f t="shared" si="2"/>
        <v>0.48125000000000007</v>
      </c>
      <c r="G7" s="45">
        <f t="shared" si="2"/>
        <v>0.57500000000000029</v>
      </c>
      <c r="H7" s="45">
        <f t="shared" si="2"/>
        <v>0.65833333333333366</v>
      </c>
      <c r="I7" s="45">
        <f t="shared" si="2"/>
        <v>0.74166666666666703</v>
      </c>
      <c r="J7" s="45">
        <f t="shared" si="2"/>
        <v>0.76944444444444482</v>
      </c>
      <c r="K7" s="12">
        <v>3.4722222222222376E-3</v>
      </c>
      <c r="L7" s="7"/>
    </row>
    <row r="8" spans="1:12">
      <c r="B8" s="3" t="s">
        <v>37</v>
      </c>
      <c r="C8" s="6" t="s">
        <v>12</v>
      </c>
      <c r="D8" s="45"/>
      <c r="E8" s="45">
        <f t="shared" ref="E8:J8" si="3">E12-$K$8</f>
        <v>0.42638888888888893</v>
      </c>
      <c r="F8" s="45">
        <f t="shared" si="3"/>
        <v>0.48194444444444451</v>
      </c>
      <c r="G8" s="45">
        <f t="shared" si="3"/>
        <v>0.57569444444444473</v>
      </c>
      <c r="H8" s="45">
        <f t="shared" si="3"/>
        <v>0.6590277777777781</v>
      </c>
      <c r="I8" s="45">
        <f t="shared" si="3"/>
        <v>0.74236111111111147</v>
      </c>
      <c r="J8" s="45">
        <f t="shared" si="3"/>
        <v>0.77013888888888926</v>
      </c>
      <c r="K8" s="12">
        <v>2.7777777777777957E-3</v>
      </c>
      <c r="L8" s="7"/>
    </row>
    <row r="9" spans="1:12">
      <c r="B9" s="3" t="s">
        <v>37</v>
      </c>
      <c r="C9" s="6" t="s">
        <v>13</v>
      </c>
      <c r="D9" s="45"/>
      <c r="E9" s="45">
        <f t="shared" ref="E9:J9" si="4">E12-$K$9</f>
        <v>0.42708333333333343</v>
      </c>
      <c r="F9" s="45">
        <f t="shared" si="4"/>
        <v>0.48263888888888901</v>
      </c>
      <c r="G9" s="45">
        <f t="shared" si="4"/>
        <v>0.57638888888888917</v>
      </c>
      <c r="H9" s="45">
        <f t="shared" si="4"/>
        <v>0.65972222222222254</v>
      </c>
      <c r="I9" s="45">
        <f t="shared" si="4"/>
        <v>0.74305555555555591</v>
      </c>
      <c r="J9" s="45">
        <f t="shared" si="4"/>
        <v>0.7708333333333337</v>
      </c>
      <c r="K9" s="12">
        <v>2.0833333333333259E-3</v>
      </c>
      <c r="L9" s="7"/>
    </row>
    <row r="10" spans="1:12">
      <c r="B10" s="3" t="s">
        <v>37</v>
      </c>
      <c r="C10" s="6" t="s">
        <v>14</v>
      </c>
      <c r="D10" s="45"/>
      <c r="E10" s="45">
        <f t="shared" ref="E10:J10" si="5">E12-$K$10</f>
        <v>0.42777777777777787</v>
      </c>
      <c r="F10" s="45">
        <f t="shared" si="5"/>
        <v>0.48333333333333345</v>
      </c>
      <c r="G10" s="45">
        <f t="shared" si="5"/>
        <v>0.57708333333333361</v>
      </c>
      <c r="H10" s="45">
        <f t="shared" si="5"/>
        <v>0.66041666666666698</v>
      </c>
      <c r="I10" s="45">
        <f t="shared" si="5"/>
        <v>0.74375000000000036</v>
      </c>
      <c r="J10" s="45">
        <f t="shared" si="5"/>
        <v>0.77152777777777815</v>
      </c>
      <c r="K10" s="12">
        <v>1.388888888888884E-3</v>
      </c>
      <c r="L10" s="7"/>
    </row>
    <row r="11" spans="1:12">
      <c r="B11" s="3" t="s">
        <v>37</v>
      </c>
      <c r="C11" s="6" t="s">
        <v>15</v>
      </c>
      <c r="D11" s="45"/>
      <c r="E11" s="45">
        <f t="shared" ref="E11:J11" si="6">E12-$K$11</f>
        <v>0.42847222222222231</v>
      </c>
      <c r="F11" s="45">
        <f t="shared" si="6"/>
        <v>0.48402777777777789</v>
      </c>
      <c r="G11" s="45">
        <f t="shared" si="6"/>
        <v>0.57777777777777806</v>
      </c>
      <c r="H11" s="45">
        <f t="shared" si="6"/>
        <v>0.66111111111111143</v>
      </c>
      <c r="I11" s="45">
        <f t="shared" si="6"/>
        <v>0.7444444444444448</v>
      </c>
      <c r="J11" s="45">
        <f t="shared" si="6"/>
        <v>0.77222222222222259</v>
      </c>
      <c r="K11" s="12">
        <v>6.9444444444444198E-4</v>
      </c>
      <c r="L11" s="7"/>
    </row>
    <row r="12" spans="1:12">
      <c r="B12" s="3" t="s">
        <v>37</v>
      </c>
      <c r="C12" s="37" t="s">
        <v>16</v>
      </c>
      <c r="D12" s="16"/>
      <c r="E12" s="16">
        <f>'A(2)Tööpäev'!I12</f>
        <v>0.42916666666666675</v>
      </c>
      <c r="F12" s="16">
        <f>'A(2)Tööpäev'!K12</f>
        <v>0.48472222222222233</v>
      </c>
      <c r="G12" s="47">
        <f>'A(2)Tööpäev'!N12</f>
        <v>0.5784722222222225</v>
      </c>
      <c r="H12" s="47">
        <f>'A(2)Tööpäev'!Q12</f>
        <v>0.66180555555555587</v>
      </c>
      <c r="I12" s="47">
        <f>'A(2)Tööpäev'!T12</f>
        <v>0.74513888888888924</v>
      </c>
      <c r="J12" s="47">
        <f>'A(2)Tööpäev'!U12</f>
        <v>0.77291666666666703</v>
      </c>
      <c r="K12" s="15"/>
    </row>
    <row r="13" spans="1:12">
      <c r="B13" s="3" t="s">
        <v>37</v>
      </c>
      <c r="C13" s="6" t="s">
        <v>17</v>
      </c>
      <c r="D13" s="45"/>
      <c r="E13" s="45">
        <f>E12+$K$13</f>
        <v>0.43055555555555564</v>
      </c>
      <c r="F13" s="45">
        <f>F12+$K$13</f>
        <v>0.48611111111111122</v>
      </c>
      <c r="G13" s="45">
        <f>G12+$K$13</f>
        <v>0.57986111111111138</v>
      </c>
      <c r="H13" s="45">
        <f>H12+$K$13</f>
        <v>0.66319444444444475</v>
      </c>
      <c r="I13" s="45">
        <f>I12+$K$13</f>
        <v>0.74652777777777812</v>
      </c>
      <c r="J13" s="45"/>
      <c r="K13" s="12">
        <v>1.388888888888884E-3</v>
      </c>
      <c r="L13" s="7"/>
    </row>
    <row r="14" spans="1:12">
      <c r="B14" s="3" t="s">
        <v>37</v>
      </c>
      <c r="C14" s="6" t="s">
        <v>18</v>
      </c>
      <c r="D14" s="45"/>
      <c r="E14" s="45">
        <f>E12+$K$14</f>
        <v>0.43125000000000008</v>
      </c>
      <c r="F14" s="45">
        <f>F12+$K$14</f>
        <v>0.48680555555555566</v>
      </c>
      <c r="G14" s="45">
        <f>G12+$K$14</f>
        <v>0.58055555555555582</v>
      </c>
      <c r="H14" s="45">
        <f>H12+$K$14</f>
        <v>0.66388888888888919</v>
      </c>
      <c r="I14" s="45">
        <f>I12+$K$14</f>
        <v>0.74722222222222257</v>
      </c>
      <c r="J14" s="45"/>
      <c r="K14" s="12">
        <v>2.0833333333333259E-3</v>
      </c>
      <c r="L14" s="7"/>
    </row>
    <row r="15" spans="1:12">
      <c r="B15" s="3" t="s">
        <v>37</v>
      </c>
      <c r="C15" s="6" t="s">
        <v>19</v>
      </c>
      <c r="D15" s="45"/>
      <c r="E15" s="45">
        <f>E12+$K$15</f>
        <v>0.43194444444444452</v>
      </c>
      <c r="F15" s="45">
        <f>F12+$K$15</f>
        <v>0.4875000000000001</v>
      </c>
      <c r="G15" s="45">
        <f>G12+$K$15</f>
        <v>0.58125000000000027</v>
      </c>
      <c r="H15" s="45">
        <f>H12+$K$15</f>
        <v>0.66458333333333364</v>
      </c>
      <c r="I15" s="45">
        <f>I12+$K$15</f>
        <v>0.74791666666666701</v>
      </c>
      <c r="J15" s="45"/>
      <c r="K15" s="12">
        <v>2.7777777777777679E-3</v>
      </c>
      <c r="L15" s="7"/>
    </row>
    <row r="16" spans="1:12">
      <c r="B16" s="3" t="s">
        <v>37</v>
      </c>
      <c r="C16" s="6" t="s">
        <v>20</v>
      </c>
      <c r="D16" s="45"/>
      <c r="E16" s="45">
        <f>E12+$K$16</f>
        <v>0.43263888888888896</v>
      </c>
      <c r="F16" s="45">
        <f>F12+$K$16</f>
        <v>0.48819444444444454</v>
      </c>
      <c r="G16" s="45">
        <f>G12+$K$16</f>
        <v>0.58194444444444471</v>
      </c>
      <c r="H16" s="45">
        <f>H12+$K$16</f>
        <v>0.66527777777777808</v>
      </c>
      <c r="I16" s="45">
        <f>I12+$K$16</f>
        <v>0.74861111111111145</v>
      </c>
      <c r="J16" s="45"/>
      <c r="K16" s="12">
        <v>3.4722222222222099E-3</v>
      </c>
      <c r="L16" s="7"/>
    </row>
    <row r="17" spans="2:12">
      <c r="B17" s="3" t="s">
        <v>37</v>
      </c>
      <c r="C17" s="6" t="s">
        <v>21</v>
      </c>
      <c r="D17" s="45"/>
      <c r="E17" s="45">
        <f>E12+$K$17</f>
        <v>0.4333333333333334</v>
      </c>
      <c r="F17" s="45">
        <f>F12+$K$17</f>
        <v>0.48888888888888898</v>
      </c>
      <c r="G17" s="45">
        <f>G12+$K$17</f>
        <v>0.58263888888888915</v>
      </c>
      <c r="H17" s="45">
        <f>H12+$K$17</f>
        <v>0.66597222222222252</v>
      </c>
      <c r="I17" s="45">
        <f>I12+$K$17</f>
        <v>0.74930555555555589</v>
      </c>
      <c r="J17" s="45"/>
      <c r="K17" s="12">
        <v>4.1666666666666519E-3</v>
      </c>
      <c r="L17" s="7"/>
    </row>
    <row r="18" spans="2:12">
      <c r="B18" s="3" t="s">
        <v>37</v>
      </c>
      <c r="C18" s="35" t="s">
        <v>22</v>
      </c>
      <c r="D18" s="45"/>
      <c r="E18" s="45">
        <f>E12+$K$18</f>
        <v>0.43402777777777785</v>
      </c>
      <c r="F18" s="45">
        <f>F12+$K$18</f>
        <v>0.48958333333333343</v>
      </c>
      <c r="G18" s="45">
        <f>G12+$K$18</f>
        <v>0.58333333333333359</v>
      </c>
      <c r="H18" s="45">
        <f>H12+$K$18</f>
        <v>0.66666666666666696</v>
      </c>
      <c r="I18" s="45">
        <f>I12+$K$18</f>
        <v>0.75000000000000033</v>
      </c>
      <c r="J18" s="45"/>
      <c r="K18" s="12">
        <v>4.8611111111110938E-3</v>
      </c>
      <c r="L18" s="7"/>
    </row>
    <row r="19" spans="2:12">
      <c r="B19" s="3" t="s">
        <v>37</v>
      </c>
      <c r="C19" s="24" t="s">
        <v>23</v>
      </c>
      <c r="D19" s="45"/>
      <c r="E19" s="45">
        <f>E12+$K$19</f>
        <v>0.43472222222222229</v>
      </c>
      <c r="F19" s="45">
        <f>F12+$K$19</f>
        <v>0.49027777777777787</v>
      </c>
      <c r="G19" s="45">
        <f>G12+$K$19</f>
        <v>0.58402777777777803</v>
      </c>
      <c r="H19" s="45">
        <f>H12+$K$19</f>
        <v>0.6673611111111114</v>
      </c>
      <c r="I19" s="45">
        <f>I12+$K$19</f>
        <v>0.75069444444444478</v>
      </c>
      <c r="J19" s="45"/>
      <c r="K19" s="27">
        <v>5.5555555555555358E-3</v>
      </c>
      <c r="L19" s="7"/>
    </row>
    <row r="20" spans="2:12">
      <c r="B20" s="3" t="s">
        <v>37</v>
      </c>
      <c r="C20" s="26" t="s">
        <v>38</v>
      </c>
      <c r="D20" s="57"/>
      <c r="E20" s="57">
        <f>E12+$K$20</f>
        <v>0.43541666666666673</v>
      </c>
      <c r="F20" s="57">
        <f>F12+$K$20</f>
        <v>0.49097222222222231</v>
      </c>
      <c r="G20" s="57">
        <f>G12+$K$20</f>
        <v>0.58472222222222248</v>
      </c>
      <c r="H20" s="57">
        <f>H12+$K$20</f>
        <v>0.66805555555555585</v>
      </c>
      <c r="I20" s="57">
        <f>I12+$K$20</f>
        <v>0.75138888888888922</v>
      </c>
      <c r="J20" s="57"/>
      <c r="K20" s="14">
        <v>6.2499999999999995E-3</v>
      </c>
      <c r="L20" s="7"/>
    </row>
    <row r="21" spans="2:12">
      <c r="B21" s="3" t="s">
        <v>37</v>
      </c>
      <c r="C21" s="36" t="s">
        <v>39</v>
      </c>
      <c r="D21" s="56"/>
      <c r="E21" s="56">
        <f>E28-$K$21</f>
        <v>0.43819444444444444</v>
      </c>
      <c r="F21" s="56">
        <f>F28-$K$21</f>
        <v>0.49375000000000002</v>
      </c>
      <c r="G21" s="56">
        <f>G28-$K$21</f>
        <v>0.58819444444444446</v>
      </c>
      <c r="H21" s="56">
        <f>H28-$K$21</f>
        <v>0.67152777777777783</v>
      </c>
      <c r="I21" s="56">
        <f>I28-$K$21</f>
        <v>0.7548611111111112</v>
      </c>
      <c r="J21" s="56"/>
      <c r="K21" s="12">
        <v>5.5555555555555358E-3</v>
      </c>
      <c r="L21" s="7"/>
    </row>
    <row r="22" spans="2:12">
      <c r="B22" s="3" t="s">
        <v>37</v>
      </c>
      <c r="C22" s="6" t="s">
        <v>23</v>
      </c>
      <c r="D22" s="45"/>
      <c r="E22" s="45">
        <f>E28-$K$22</f>
        <v>0.43958333333333333</v>
      </c>
      <c r="F22" s="45">
        <f>F28-$K$22</f>
        <v>0.49513888888888891</v>
      </c>
      <c r="G22" s="45">
        <f>G28-$K$22</f>
        <v>0.58958333333333335</v>
      </c>
      <c r="H22" s="45">
        <f>H28-$K$22</f>
        <v>0.67291666666666672</v>
      </c>
      <c r="I22" s="45">
        <f>I28-$K$22</f>
        <v>0.75625000000000009</v>
      </c>
      <c r="J22" s="45"/>
      <c r="K22" s="12">
        <v>4.1666666666666519E-3</v>
      </c>
      <c r="L22" s="7"/>
    </row>
    <row r="23" spans="2:12">
      <c r="B23" s="3" t="s">
        <v>37</v>
      </c>
      <c r="C23" s="6" t="s">
        <v>22</v>
      </c>
      <c r="D23" s="45"/>
      <c r="E23" s="45">
        <f>E28-$K$23</f>
        <v>0.44027777777777777</v>
      </c>
      <c r="F23" s="45">
        <f>F28-$K$23</f>
        <v>0.49583333333333335</v>
      </c>
      <c r="G23" s="45">
        <f>G28-$K$23</f>
        <v>0.59027777777777779</v>
      </c>
      <c r="H23" s="45">
        <f>H28-$K$23</f>
        <v>0.67361111111111116</v>
      </c>
      <c r="I23" s="45">
        <f>I28-$K$23</f>
        <v>0.75694444444444453</v>
      </c>
      <c r="J23" s="45"/>
      <c r="K23" s="12">
        <v>3.4722222222222099E-3</v>
      </c>
      <c r="L23" s="7"/>
    </row>
    <row r="24" spans="2:12">
      <c r="B24" s="3" t="s">
        <v>37</v>
      </c>
      <c r="C24" s="6" t="s">
        <v>21</v>
      </c>
      <c r="D24" s="45"/>
      <c r="E24" s="45">
        <f>E28-$K$24</f>
        <v>0.44097222222222221</v>
      </c>
      <c r="F24" s="45">
        <f>F28-$K$24</f>
        <v>0.49652777777777779</v>
      </c>
      <c r="G24" s="45">
        <f>G28-$K$24</f>
        <v>0.59097222222222223</v>
      </c>
      <c r="H24" s="45">
        <f>H28-$K$24</f>
        <v>0.6743055555555556</v>
      </c>
      <c r="I24" s="45">
        <f>I28-$K$24</f>
        <v>0.75763888888888897</v>
      </c>
      <c r="J24" s="45"/>
      <c r="K24" s="12">
        <v>2.7777777777777679E-3</v>
      </c>
      <c r="L24" s="7"/>
    </row>
    <row r="25" spans="2:12">
      <c r="B25" s="3" t="s">
        <v>37</v>
      </c>
      <c r="C25" s="6" t="s">
        <v>19</v>
      </c>
      <c r="D25" s="45"/>
      <c r="E25" s="45">
        <f>E28-$K$25</f>
        <v>0.44166666666666665</v>
      </c>
      <c r="F25" s="45">
        <f>F28-$K$25</f>
        <v>0.49722222222222223</v>
      </c>
      <c r="G25" s="45">
        <f>G28-$K$25</f>
        <v>0.59166666666666667</v>
      </c>
      <c r="H25" s="45">
        <f>H28-$K$25</f>
        <v>0.67500000000000004</v>
      </c>
      <c r="I25" s="45">
        <f>I28-$K$25</f>
        <v>0.75833333333333341</v>
      </c>
      <c r="J25" s="45"/>
      <c r="K25" s="12">
        <v>2.0833333333333259E-3</v>
      </c>
      <c r="L25" s="7"/>
    </row>
    <row r="26" spans="2:12">
      <c r="B26" s="3" t="s">
        <v>37</v>
      </c>
      <c r="C26" s="6" t="s">
        <v>18</v>
      </c>
      <c r="D26" s="45"/>
      <c r="E26" s="45">
        <f>E28-$K$26</f>
        <v>0.44236111111111109</v>
      </c>
      <c r="F26" s="45">
        <f>F28-$K$26</f>
        <v>0.49791666666666667</v>
      </c>
      <c r="G26" s="45">
        <f>G28-$K$26</f>
        <v>0.59236111111111112</v>
      </c>
      <c r="H26" s="45">
        <f>H28-$K$26</f>
        <v>0.67569444444444449</v>
      </c>
      <c r="I26" s="45">
        <f>I28-$K$26</f>
        <v>0.75902777777777786</v>
      </c>
      <c r="J26" s="45"/>
      <c r="K26" s="12">
        <v>1.388888888888884E-3</v>
      </c>
      <c r="L26" s="7"/>
    </row>
    <row r="27" spans="2:12">
      <c r="B27" s="3" t="s">
        <v>37</v>
      </c>
      <c r="C27" s="6" t="s">
        <v>17</v>
      </c>
      <c r="D27" s="45"/>
      <c r="E27" s="45">
        <f>E28-$K$27</f>
        <v>0.44305555555555554</v>
      </c>
      <c r="F27" s="45">
        <f>F28-$K$27</f>
        <v>0.49861111111111112</v>
      </c>
      <c r="G27" s="45">
        <f>G28-$K$27</f>
        <v>0.59305555555555556</v>
      </c>
      <c r="H27" s="45">
        <f>H28-$K$27</f>
        <v>0.67638888888888893</v>
      </c>
      <c r="I27" s="45">
        <f>I28-$K$27</f>
        <v>0.7597222222222223</v>
      </c>
      <c r="J27" s="45"/>
      <c r="K27" s="12">
        <v>6.9444444444444198E-4</v>
      </c>
      <c r="L27" s="7"/>
    </row>
    <row r="28" spans="2:12">
      <c r="B28" s="3" t="s">
        <v>37</v>
      </c>
      <c r="C28" s="37" t="s">
        <v>16</v>
      </c>
      <c r="D28" s="50">
        <f>'A(2)Tööpäev'!H28</f>
        <v>0.41597222222222219</v>
      </c>
      <c r="E28" s="47">
        <f>'A(2)Tööpäev'!I28</f>
        <v>0.44374999999999998</v>
      </c>
      <c r="F28" s="47">
        <f>'A(2)Tööpäev'!K28</f>
        <v>0.49930555555555556</v>
      </c>
      <c r="G28" s="47">
        <f>'A(2)Tööpäev'!N28</f>
        <v>0.59375</v>
      </c>
      <c r="H28" s="47">
        <f>'A(2)Tööpäev'!Q28</f>
        <v>0.67708333333333337</v>
      </c>
      <c r="I28" s="47">
        <f>'A(2)Tööpäev'!T28</f>
        <v>0.76041666666666674</v>
      </c>
      <c r="J28" s="47"/>
      <c r="K28" s="15"/>
    </row>
    <row r="29" spans="2:12">
      <c r="B29" s="3" t="s">
        <v>37</v>
      </c>
      <c r="C29" s="6" t="s">
        <v>29</v>
      </c>
      <c r="D29" s="49">
        <f t="shared" ref="D29:I29" si="7">D28+$K$29</f>
        <v>0.41736111111111107</v>
      </c>
      <c r="E29" s="45">
        <f t="shared" si="7"/>
        <v>0.44513888888888886</v>
      </c>
      <c r="F29" s="45">
        <f t="shared" si="7"/>
        <v>0.50069444444444444</v>
      </c>
      <c r="G29" s="45">
        <f t="shared" si="7"/>
        <v>0.59513888888888888</v>
      </c>
      <c r="H29" s="45">
        <f t="shared" si="7"/>
        <v>0.67847222222222225</v>
      </c>
      <c r="I29" s="45">
        <f t="shared" si="7"/>
        <v>0.76180555555555562</v>
      </c>
      <c r="J29" s="45"/>
      <c r="K29" s="12">
        <v>1.388888888888884E-3</v>
      </c>
      <c r="L29" s="7"/>
    </row>
    <row r="30" spans="2:12">
      <c r="B30" s="3" t="s">
        <v>37</v>
      </c>
      <c r="C30" s="6" t="s">
        <v>13</v>
      </c>
      <c r="D30" s="49">
        <f t="shared" ref="D30:I30" si="8">D28+$K$30</f>
        <v>0.41805555555555551</v>
      </c>
      <c r="E30" s="45">
        <f t="shared" si="8"/>
        <v>0.4458333333333333</v>
      </c>
      <c r="F30" s="45">
        <f t="shared" si="8"/>
        <v>0.50138888888888888</v>
      </c>
      <c r="G30" s="45">
        <f t="shared" si="8"/>
        <v>0.59583333333333333</v>
      </c>
      <c r="H30" s="45">
        <f t="shared" si="8"/>
        <v>0.6791666666666667</v>
      </c>
      <c r="I30" s="45">
        <f t="shared" si="8"/>
        <v>0.76250000000000007</v>
      </c>
      <c r="J30" s="45"/>
      <c r="K30" s="12">
        <v>2.0833333333333537E-3</v>
      </c>
      <c r="L30" s="7"/>
    </row>
    <row r="31" spans="2:12">
      <c r="B31" s="3" t="s">
        <v>37</v>
      </c>
      <c r="C31" s="6" t="s">
        <v>12</v>
      </c>
      <c r="D31" s="49">
        <f t="shared" ref="D31:I31" si="9">D28+$K$31</f>
        <v>0.41874999999999996</v>
      </c>
      <c r="E31" s="45">
        <f t="shared" si="9"/>
        <v>0.44652777777777775</v>
      </c>
      <c r="F31" s="45">
        <f t="shared" si="9"/>
        <v>0.50208333333333333</v>
      </c>
      <c r="G31" s="45">
        <f t="shared" si="9"/>
        <v>0.59652777777777777</v>
      </c>
      <c r="H31" s="45">
        <f t="shared" si="9"/>
        <v>0.67986111111111114</v>
      </c>
      <c r="I31" s="45">
        <f t="shared" si="9"/>
        <v>0.76319444444444451</v>
      </c>
      <c r="J31" s="45"/>
      <c r="K31" s="12">
        <v>2.7777777777777957E-3</v>
      </c>
      <c r="L31" s="7"/>
    </row>
    <row r="32" spans="2:12">
      <c r="B32" s="3" t="s">
        <v>37</v>
      </c>
      <c r="C32" s="6" t="s">
        <v>30</v>
      </c>
      <c r="D32" s="49">
        <f t="shared" ref="D32:I32" si="10">D28+$K$32</f>
        <v>0.4194444444444444</v>
      </c>
      <c r="E32" s="45">
        <f t="shared" si="10"/>
        <v>0.44722222222222219</v>
      </c>
      <c r="F32" s="45">
        <f t="shared" si="10"/>
        <v>0.50277777777777777</v>
      </c>
      <c r="G32" s="45">
        <f t="shared" si="10"/>
        <v>0.59722222222222221</v>
      </c>
      <c r="H32" s="45">
        <f t="shared" si="10"/>
        <v>0.68055555555555558</v>
      </c>
      <c r="I32" s="45">
        <f t="shared" si="10"/>
        <v>0.76388888888888895</v>
      </c>
      <c r="J32" s="45"/>
      <c r="K32" s="12">
        <v>3.4722222222222376E-3</v>
      </c>
      <c r="L32" s="7"/>
    </row>
    <row r="33" spans="2:12">
      <c r="B33" s="3" t="s">
        <v>37</v>
      </c>
      <c r="C33" s="6" t="s">
        <v>31</v>
      </c>
      <c r="D33" s="49">
        <f t="shared" ref="D33:I33" si="11">D28+$K$33</f>
        <v>0.42013888888888884</v>
      </c>
      <c r="E33" s="45">
        <f t="shared" si="11"/>
        <v>0.44791666666666663</v>
      </c>
      <c r="F33" s="45">
        <f t="shared" si="11"/>
        <v>0.50347222222222221</v>
      </c>
      <c r="G33" s="45">
        <f t="shared" si="11"/>
        <v>0.59791666666666665</v>
      </c>
      <c r="H33" s="45">
        <f t="shared" si="11"/>
        <v>0.68125000000000002</v>
      </c>
      <c r="I33" s="45">
        <f t="shared" si="11"/>
        <v>0.76458333333333339</v>
      </c>
      <c r="J33" s="45"/>
      <c r="K33" s="12">
        <v>4.1666666666666796E-3</v>
      </c>
      <c r="L33" s="7"/>
    </row>
    <row r="34" spans="2:12">
      <c r="B34" s="3" t="s">
        <v>37</v>
      </c>
      <c r="C34" s="6" t="s">
        <v>32</v>
      </c>
      <c r="D34" s="49">
        <f t="shared" ref="D34:I34" si="12">D28+$K$34</f>
        <v>0.42083333333333328</v>
      </c>
      <c r="E34" s="45">
        <f t="shared" si="12"/>
        <v>0.44861111111111107</v>
      </c>
      <c r="F34" s="45">
        <f t="shared" si="12"/>
        <v>0.50416666666666665</v>
      </c>
      <c r="G34" s="45">
        <f t="shared" si="12"/>
        <v>0.59861111111111109</v>
      </c>
      <c r="H34" s="45">
        <f t="shared" si="12"/>
        <v>0.68194444444444446</v>
      </c>
      <c r="I34" s="45">
        <f t="shared" si="12"/>
        <v>0.76527777777777783</v>
      </c>
      <c r="J34" s="45"/>
      <c r="K34" s="12">
        <v>4.8611111111111216E-3</v>
      </c>
      <c r="L34" s="7"/>
    </row>
    <row r="35" spans="2:12">
      <c r="B35" s="3" t="s">
        <v>37</v>
      </c>
      <c r="C35" s="6" t="s">
        <v>33</v>
      </c>
      <c r="D35" s="49">
        <f t="shared" ref="D35:I35" si="13">D28+$K$35</f>
        <v>0.42152777777777778</v>
      </c>
      <c r="E35" s="45">
        <f t="shared" si="13"/>
        <v>0.44930555555555557</v>
      </c>
      <c r="F35" s="45">
        <f t="shared" si="13"/>
        <v>0.50486111111111109</v>
      </c>
      <c r="G35" s="45">
        <f t="shared" si="13"/>
        <v>0.59930555555555554</v>
      </c>
      <c r="H35" s="45">
        <f t="shared" si="13"/>
        <v>0.68263888888888891</v>
      </c>
      <c r="I35" s="45">
        <f t="shared" si="13"/>
        <v>0.76597222222222228</v>
      </c>
      <c r="J35" s="45"/>
      <c r="K35" s="12">
        <v>5.5555555555555757E-3</v>
      </c>
      <c r="L35" s="7"/>
    </row>
    <row r="38" spans="2:12">
      <c r="G38" s="54"/>
    </row>
  </sheetData>
  <conditionalFormatting sqref="D12 D13:J27 D5:J11 F12">
    <cfRule type="expression" dxfId="299" priority="37">
      <formula>1-MOD(ROW(),2)</formula>
    </cfRule>
  </conditionalFormatting>
  <conditionalFormatting sqref="D12 D13:J27 D5:J11 F12">
    <cfRule type="expression" dxfId="298" priority="38">
      <formula>MOD(ROW(),2)</formula>
    </cfRule>
  </conditionalFormatting>
  <conditionalFormatting sqref="C5:C34">
    <cfRule type="expression" dxfId="297" priority="33">
      <formula>1-MOD(ROW(),2)</formula>
    </cfRule>
  </conditionalFormatting>
  <conditionalFormatting sqref="C5:C34">
    <cfRule type="expression" dxfId="296" priority="34">
      <formula>MOD(ROW(),2)</formula>
    </cfRule>
  </conditionalFormatting>
  <conditionalFormatting sqref="C35">
    <cfRule type="expression" dxfId="295" priority="29">
      <formula>1-MOD(ROW(),2)</formula>
    </cfRule>
  </conditionalFormatting>
  <conditionalFormatting sqref="C35">
    <cfRule type="expression" dxfId="294" priority="30">
      <formula>MOD(ROW(),2)</formula>
    </cfRule>
  </conditionalFormatting>
  <conditionalFormatting sqref="D29:D35">
    <cfRule type="expression" dxfId="293" priority="27">
      <formula>1-MOD(ROW(),2)</formula>
    </cfRule>
  </conditionalFormatting>
  <conditionalFormatting sqref="D29:D35">
    <cfRule type="expression" dxfId="292" priority="28">
      <formula>MOD(ROW(),2)</formula>
    </cfRule>
  </conditionalFormatting>
  <conditionalFormatting sqref="E29:J35 F28 J28">
    <cfRule type="expression" dxfId="291" priority="25">
      <formula>1-MOD(ROW(),2)</formula>
    </cfRule>
  </conditionalFormatting>
  <conditionalFormatting sqref="E29:J35 F28 J28">
    <cfRule type="expression" dxfId="290" priority="26">
      <formula>MOD(ROW(),2)</formula>
    </cfRule>
  </conditionalFormatting>
  <conditionalFormatting sqref="E12">
    <cfRule type="expression" dxfId="289" priority="23">
      <formula>1-MOD(ROW(),2)</formula>
    </cfRule>
  </conditionalFormatting>
  <conditionalFormatting sqref="E12">
    <cfRule type="expression" dxfId="288" priority="24">
      <formula>MOD(ROW(),2)</formula>
    </cfRule>
  </conditionalFormatting>
  <conditionalFormatting sqref="E28">
    <cfRule type="expression" dxfId="287" priority="21">
      <formula>1-MOD(ROW(),2)</formula>
    </cfRule>
  </conditionalFormatting>
  <conditionalFormatting sqref="E28">
    <cfRule type="expression" dxfId="286" priority="22">
      <formula>MOD(ROW(),2)</formula>
    </cfRule>
  </conditionalFormatting>
  <conditionalFormatting sqref="D28">
    <cfRule type="expression" dxfId="285" priority="19">
      <formula>1-MOD(ROW(),2)</formula>
    </cfRule>
  </conditionalFormatting>
  <conditionalFormatting sqref="D28">
    <cfRule type="expression" dxfId="284" priority="20">
      <formula>MOD(ROW(),2)</formula>
    </cfRule>
  </conditionalFormatting>
  <conditionalFormatting sqref="G12">
    <cfRule type="expression" dxfId="283" priority="17">
      <formula>1-MOD(ROW(),2)</formula>
    </cfRule>
  </conditionalFormatting>
  <conditionalFormatting sqref="G12">
    <cfRule type="expression" dxfId="282" priority="18">
      <formula>MOD(ROW(),2)</formula>
    </cfRule>
  </conditionalFormatting>
  <conditionalFormatting sqref="G28">
    <cfRule type="expression" dxfId="281" priority="15">
      <formula>1-MOD(ROW(),2)</formula>
    </cfRule>
  </conditionalFormatting>
  <conditionalFormatting sqref="G28">
    <cfRule type="expression" dxfId="280" priority="16">
      <formula>MOD(ROW(),2)</formula>
    </cfRule>
  </conditionalFormatting>
  <conditionalFormatting sqref="H12">
    <cfRule type="expression" dxfId="279" priority="13">
      <formula>1-MOD(ROW(),2)</formula>
    </cfRule>
  </conditionalFormatting>
  <conditionalFormatting sqref="H12">
    <cfRule type="expression" dxfId="278" priority="14">
      <formula>MOD(ROW(),2)</formula>
    </cfRule>
  </conditionalFormatting>
  <conditionalFormatting sqref="H28">
    <cfRule type="expression" dxfId="277" priority="11">
      <formula>1-MOD(ROW(),2)</formula>
    </cfRule>
  </conditionalFormatting>
  <conditionalFormatting sqref="H28">
    <cfRule type="expression" dxfId="276" priority="12">
      <formula>MOD(ROW(),2)</formula>
    </cfRule>
  </conditionalFormatting>
  <conditionalFormatting sqref="I12">
    <cfRule type="expression" dxfId="275" priority="9">
      <formula>1-MOD(ROW(),2)</formula>
    </cfRule>
  </conditionalFormatting>
  <conditionalFormatting sqref="I12">
    <cfRule type="expression" dxfId="274" priority="10">
      <formula>MOD(ROW(),2)</formula>
    </cfRule>
  </conditionalFormatting>
  <conditionalFormatting sqref="I28">
    <cfRule type="expression" dxfId="273" priority="7">
      <formula>1-MOD(ROW(),2)</formula>
    </cfRule>
  </conditionalFormatting>
  <conditionalFormatting sqref="I28">
    <cfRule type="expression" dxfId="272" priority="8">
      <formula>MOD(ROW(),2)</formula>
    </cfRule>
  </conditionalFormatting>
  <conditionalFormatting sqref="J12">
    <cfRule type="expression" dxfId="271" priority="5">
      <formula>1-MOD(ROW(),2)</formula>
    </cfRule>
  </conditionalFormatting>
  <conditionalFormatting sqref="J12">
    <cfRule type="expression" dxfId="270" priority="6">
      <formula>MOD(ROW(),2)</formula>
    </cfRule>
  </conditionalFormatting>
  <conditionalFormatting sqref="B5:B35">
    <cfRule type="expression" dxfId="269" priority="3">
      <formula>1-MOD(ROW(),2)</formula>
    </cfRule>
  </conditionalFormatting>
  <conditionalFormatting sqref="B5:B35">
    <cfRule type="expression" dxfId="268" priority="4">
      <formula>MOD(ROW(),2)</formula>
    </cfRule>
  </conditionalFormatting>
  <pageMargins left="0.75" right="0.75" top="1" bottom="1" header="0.5" footer="0.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8"/>
  <sheetViews>
    <sheetView showOutlineSymbols="0" showWhiteSpace="0" workbookViewId="0">
      <selection activeCell="P17" sqref="P17"/>
    </sheetView>
  </sheetViews>
  <sheetFormatPr defaultRowHeight="12.75"/>
  <cols>
    <col min="1" max="1" width="12.59765625" style="1" bestFit="1" customWidth="1"/>
    <col min="2" max="2" width="2.69921875" style="1" customWidth="1"/>
    <col min="3" max="3" width="16.19921875" style="5" bestFit="1" customWidth="1"/>
    <col min="4" max="8" width="6.296875" style="1" customWidth="1"/>
    <col min="9" max="9" width="5.69921875" style="13" bestFit="1" customWidth="1"/>
    <col min="10" max="10" width="6.8984375" style="1" bestFit="1" customWidth="1"/>
    <col min="11" max="11" width="8.19921875" style="1" bestFit="1" customWidth="1"/>
    <col min="12" max="12" width="9.19921875" style="1" bestFit="1" customWidth="1"/>
    <col min="13" max="13" width="3.8984375" style="1" bestFit="1" customWidth="1"/>
    <col min="14" max="14" width="5.296875" style="1" bestFit="1" customWidth="1"/>
    <col min="15" max="15" width="5.69921875" style="1" bestFit="1" customWidth="1"/>
    <col min="16" max="16" width="6" style="1" bestFit="1" customWidth="1"/>
    <col min="17" max="17" width="6.59765625" style="1" bestFit="1" customWidth="1"/>
    <col min="18" max="18" width="8.8984375" style="1" bestFit="1" customWidth="1"/>
    <col min="19" max="19" width="6.59765625" style="1" bestFit="1" customWidth="1"/>
    <col min="20" max="20" width="6" style="1" bestFit="1" customWidth="1"/>
    <col min="21" max="21" width="5.69921875" style="1" bestFit="1" customWidth="1"/>
    <col min="22" max="22" width="3.8984375" style="1" bestFit="1" customWidth="1"/>
    <col min="23" max="23" width="9.19921875" style="1" bestFit="1" customWidth="1"/>
    <col min="24" max="24" width="8.19921875" style="1" bestFit="1" customWidth="1"/>
    <col min="25" max="25" width="6.8984375" style="1" bestFit="1" customWidth="1"/>
    <col min="26" max="26" width="7.8984375" style="1" bestFit="1" customWidth="1"/>
    <col min="27" max="27" width="8.796875" style="1" bestFit="1" customWidth="1"/>
    <col min="28" max="28" width="3.5" style="1" bestFit="1" customWidth="1"/>
    <col min="29" max="29" width="6.5" style="1" bestFit="1" customWidth="1"/>
    <col min="30" max="30" width="6.69921875" style="1" bestFit="1" customWidth="1"/>
    <col min="31" max="31" width="6.3984375" style="1" bestFit="1" customWidth="1"/>
    <col min="32" max="32" width="10" style="1" bestFit="1" customWidth="1"/>
    <col min="33" max="33" width="5" style="1" bestFit="1" customWidth="1"/>
    <col min="34" max="16384" width="8.796875" style="1"/>
  </cols>
  <sheetData>
    <row r="1" spans="1:10" ht="15.75">
      <c r="A1" s="1" t="s">
        <v>0</v>
      </c>
      <c r="C1" s="76" t="s">
        <v>34</v>
      </c>
    </row>
    <row r="2" spans="1:10">
      <c r="A2" s="13">
        <f>SUM(D2:AF2)</f>
        <v>51.809999999999995</v>
      </c>
      <c r="C2" s="5" t="s">
        <v>2</v>
      </c>
      <c r="D2" s="13">
        <v>3.85</v>
      </c>
      <c r="E2" s="13">
        <v>14.77</v>
      </c>
      <c r="F2" s="13">
        <v>14.77</v>
      </c>
      <c r="G2" s="13">
        <v>14.77</v>
      </c>
      <c r="H2" s="13">
        <v>3.65</v>
      </c>
    </row>
    <row r="3" spans="1:10">
      <c r="B3" s="1" t="s">
        <v>3</v>
      </c>
      <c r="C3" s="1" t="s">
        <v>4</v>
      </c>
      <c r="D3" s="1" t="s">
        <v>5</v>
      </c>
      <c r="E3" s="55" t="s">
        <v>5</v>
      </c>
      <c r="F3" s="55" t="s">
        <v>5</v>
      </c>
      <c r="G3" s="55" t="s">
        <v>5</v>
      </c>
      <c r="H3" s="55" t="s">
        <v>5</v>
      </c>
      <c r="I3" s="13" t="s">
        <v>6</v>
      </c>
    </row>
    <row r="4" spans="1:10" ht="15.75">
      <c r="C4" s="1"/>
      <c r="D4" s="79" t="s">
        <v>35</v>
      </c>
      <c r="E4" s="79" t="s">
        <v>35</v>
      </c>
      <c r="F4" s="79" t="s">
        <v>35</v>
      </c>
      <c r="G4" s="79" t="s">
        <v>35</v>
      </c>
      <c r="H4" s="79" t="s">
        <v>35</v>
      </c>
    </row>
    <row r="5" spans="1:10">
      <c r="B5" s="3" t="s">
        <v>37</v>
      </c>
      <c r="C5" s="6" t="s">
        <v>9</v>
      </c>
      <c r="D5" s="45"/>
      <c r="E5" s="45">
        <f>E12-$I$5</f>
        <v>0.4243055555555556</v>
      </c>
      <c r="F5" s="45">
        <f>F12-$I$5</f>
        <v>0.5736111111111114</v>
      </c>
      <c r="G5" s="45">
        <f>G12-$I$5</f>
        <v>0.74027777777777815</v>
      </c>
      <c r="H5" s="45">
        <f>H12-$I$5</f>
        <v>0.76805555555555594</v>
      </c>
      <c r="I5" s="12">
        <v>4.8611111111111216E-3</v>
      </c>
      <c r="J5" s="7"/>
    </row>
    <row r="6" spans="1:10">
      <c r="B6" s="3" t="s">
        <v>37</v>
      </c>
      <c r="C6" s="6" t="s">
        <v>10</v>
      </c>
      <c r="D6" s="45"/>
      <c r="E6" s="45">
        <f>E12-$I$6</f>
        <v>0.42500000000000004</v>
      </c>
      <c r="F6" s="45">
        <f>F12-$I$6</f>
        <v>0.57430555555555585</v>
      </c>
      <c r="G6" s="45">
        <f>G12-$I$6</f>
        <v>0.74097222222222259</v>
      </c>
      <c r="H6" s="45">
        <f>H12-$I$6</f>
        <v>0.76875000000000038</v>
      </c>
      <c r="I6" s="12">
        <v>4.1666666666666796E-3</v>
      </c>
      <c r="J6" s="7"/>
    </row>
    <row r="7" spans="1:10">
      <c r="B7" s="3" t="s">
        <v>37</v>
      </c>
      <c r="C7" s="6" t="s">
        <v>11</v>
      </c>
      <c r="D7" s="45"/>
      <c r="E7" s="45">
        <f>E12-$I$7</f>
        <v>0.42569444444444449</v>
      </c>
      <c r="F7" s="45">
        <f>F12-$I$7</f>
        <v>0.57500000000000029</v>
      </c>
      <c r="G7" s="45">
        <f>G12-$I$7</f>
        <v>0.74166666666666703</v>
      </c>
      <c r="H7" s="45">
        <f>H12-$I$7</f>
        <v>0.76944444444444482</v>
      </c>
      <c r="I7" s="12">
        <v>3.4722222222222376E-3</v>
      </c>
      <c r="J7" s="7"/>
    </row>
    <row r="8" spans="1:10">
      <c r="B8" s="3" t="s">
        <v>37</v>
      </c>
      <c r="C8" s="6" t="s">
        <v>12</v>
      </c>
      <c r="D8" s="45"/>
      <c r="E8" s="45">
        <f>E12-$I$8</f>
        <v>0.42638888888888893</v>
      </c>
      <c r="F8" s="45">
        <f>F12-$I$8</f>
        <v>0.57569444444444473</v>
      </c>
      <c r="G8" s="45">
        <f>G12-$I$8</f>
        <v>0.74236111111111147</v>
      </c>
      <c r="H8" s="45">
        <f>H12-$I$8</f>
        <v>0.77013888888888926</v>
      </c>
      <c r="I8" s="12">
        <v>2.7777777777777957E-3</v>
      </c>
      <c r="J8" s="7"/>
    </row>
    <row r="9" spans="1:10">
      <c r="B9" s="3" t="s">
        <v>37</v>
      </c>
      <c r="C9" s="6" t="s">
        <v>13</v>
      </c>
      <c r="D9" s="45"/>
      <c r="E9" s="45">
        <f>E12-$I$9</f>
        <v>0.42708333333333343</v>
      </c>
      <c r="F9" s="45">
        <f>F12-$I$9</f>
        <v>0.57638888888888917</v>
      </c>
      <c r="G9" s="45">
        <f>G12-$I$9</f>
        <v>0.74305555555555591</v>
      </c>
      <c r="H9" s="45">
        <f>H12-$I$9</f>
        <v>0.7708333333333337</v>
      </c>
      <c r="I9" s="12">
        <v>2.0833333333333259E-3</v>
      </c>
      <c r="J9" s="7"/>
    </row>
    <row r="10" spans="1:10">
      <c r="B10" s="3" t="s">
        <v>37</v>
      </c>
      <c r="C10" s="6" t="s">
        <v>14</v>
      </c>
      <c r="D10" s="45"/>
      <c r="E10" s="45">
        <f>E12-$I$10</f>
        <v>0.42777777777777787</v>
      </c>
      <c r="F10" s="45">
        <f>F12-$I$10</f>
        <v>0.57708333333333361</v>
      </c>
      <c r="G10" s="45">
        <f>G12-$I$10</f>
        <v>0.74375000000000036</v>
      </c>
      <c r="H10" s="45">
        <f>H12-$I$10</f>
        <v>0.77152777777777815</v>
      </c>
      <c r="I10" s="12">
        <v>1.388888888888884E-3</v>
      </c>
      <c r="J10" s="7"/>
    </row>
    <row r="11" spans="1:10">
      <c r="B11" s="3" t="s">
        <v>37</v>
      </c>
      <c r="C11" s="6" t="s">
        <v>15</v>
      </c>
      <c r="D11" s="45"/>
      <c r="E11" s="45">
        <f>E12-$I$11</f>
        <v>0.42847222222222231</v>
      </c>
      <c r="F11" s="45">
        <f>F12-$I$11</f>
        <v>0.57777777777777806</v>
      </c>
      <c r="G11" s="45">
        <f>G12-$I$11</f>
        <v>0.7444444444444448</v>
      </c>
      <c r="H11" s="45">
        <f>H12-$I$11</f>
        <v>0.77222222222222259</v>
      </c>
      <c r="I11" s="12">
        <v>6.9444444444444198E-4</v>
      </c>
      <c r="J11" s="7"/>
    </row>
    <row r="12" spans="1:10">
      <c r="B12" s="3" t="s">
        <v>37</v>
      </c>
      <c r="C12" s="37" t="s">
        <v>16</v>
      </c>
      <c r="D12" s="16"/>
      <c r="E12" s="16">
        <f>'A(2)Tööpäev'!I12</f>
        <v>0.42916666666666675</v>
      </c>
      <c r="F12" s="47">
        <f>'A(2)Tööpäev'!N12</f>
        <v>0.5784722222222225</v>
      </c>
      <c r="G12" s="47">
        <f>'A(2)Tööpäev'!T12</f>
        <v>0.74513888888888924</v>
      </c>
      <c r="H12" s="47">
        <f>'A(2)Tööpäev'!U12</f>
        <v>0.77291666666666703</v>
      </c>
      <c r="I12" s="15"/>
    </row>
    <row r="13" spans="1:10">
      <c r="B13" s="3" t="s">
        <v>37</v>
      </c>
      <c r="C13" s="6" t="s">
        <v>17</v>
      </c>
      <c r="D13" s="45"/>
      <c r="E13" s="45">
        <f>E12+$I$13</f>
        <v>0.43055555555555564</v>
      </c>
      <c r="F13" s="45">
        <f>F12+$I$13</f>
        <v>0.57986111111111138</v>
      </c>
      <c r="G13" s="45">
        <f>G12+$I$13</f>
        <v>0.74652777777777812</v>
      </c>
      <c r="H13" s="45"/>
      <c r="I13" s="12">
        <v>1.388888888888884E-3</v>
      </c>
      <c r="J13" s="7"/>
    </row>
    <row r="14" spans="1:10">
      <c r="B14" s="3" t="s">
        <v>37</v>
      </c>
      <c r="C14" s="6" t="s">
        <v>18</v>
      </c>
      <c r="D14" s="45"/>
      <c r="E14" s="45">
        <f>E12+$I$14</f>
        <v>0.43125000000000008</v>
      </c>
      <c r="F14" s="45">
        <f>F12+$I$14</f>
        <v>0.58055555555555582</v>
      </c>
      <c r="G14" s="45">
        <f>G12+$I$14</f>
        <v>0.74722222222222257</v>
      </c>
      <c r="H14" s="45"/>
      <c r="I14" s="12">
        <v>2.0833333333333259E-3</v>
      </c>
      <c r="J14" s="7"/>
    </row>
    <row r="15" spans="1:10">
      <c r="B15" s="3" t="s">
        <v>37</v>
      </c>
      <c r="C15" s="6" t="s">
        <v>19</v>
      </c>
      <c r="D15" s="45"/>
      <c r="E15" s="45">
        <f>E12+$I$15</f>
        <v>0.43194444444444452</v>
      </c>
      <c r="F15" s="45">
        <f>F12+$I$15</f>
        <v>0.58125000000000027</v>
      </c>
      <c r="G15" s="45">
        <f>G12+$I$15</f>
        <v>0.74791666666666701</v>
      </c>
      <c r="H15" s="45"/>
      <c r="I15" s="12">
        <v>2.7777777777777679E-3</v>
      </c>
      <c r="J15" s="7"/>
    </row>
    <row r="16" spans="1:10">
      <c r="B16" s="3" t="s">
        <v>37</v>
      </c>
      <c r="C16" s="6" t="s">
        <v>20</v>
      </c>
      <c r="D16" s="45"/>
      <c r="E16" s="45">
        <f>E12+$I$16</f>
        <v>0.43263888888888896</v>
      </c>
      <c r="F16" s="45">
        <f>F12+$I$16</f>
        <v>0.58194444444444471</v>
      </c>
      <c r="G16" s="45">
        <f>G12+$I$16</f>
        <v>0.74861111111111145</v>
      </c>
      <c r="H16" s="45"/>
      <c r="I16" s="12">
        <v>3.4722222222222099E-3</v>
      </c>
      <c r="J16" s="7"/>
    </row>
    <row r="17" spans="2:10">
      <c r="B17" s="3" t="s">
        <v>37</v>
      </c>
      <c r="C17" s="6" t="s">
        <v>21</v>
      </c>
      <c r="D17" s="45"/>
      <c r="E17" s="45">
        <f>E12+$I$17</f>
        <v>0.4333333333333334</v>
      </c>
      <c r="F17" s="45">
        <f>F12+$I$17</f>
        <v>0.58263888888888915</v>
      </c>
      <c r="G17" s="45">
        <f>G12+$I$17</f>
        <v>0.74930555555555589</v>
      </c>
      <c r="H17" s="45"/>
      <c r="I17" s="12">
        <v>4.1666666666666519E-3</v>
      </c>
      <c r="J17" s="7"/>
    </row>
    <row r="18" spans="2:10">
      <c r="B18" s="3" t="s">
        <v>37</v>
      </c>
      <c r="C18" s="35" t="s">
        <v>22</v>
      </c>
      <c r="D18" s="45"/>
      <c r="E18" s="45">
        <f>E12+$I$18</f>
        <v>0.43402777777777785</v>
      </c>
      <c r="F18" s="45">
        <f>F12+$I$18</f>
        <v>0.58333333333333359</v>
      </c>
      <c r="G18" s="45">
        <f>G12+$I$18</f>
        <v>0.75000000000000033</v>
      </c>
      <c r="H18" s="45"/>
      <c r="I18" s="12">
        <v>4.8611111111110938E-3</v>
      </c>
      <c r="J18" s="7"/>
    </row>
    <row r="19" spans="2:10">
      <c r="B19" s="3" t="s">
        <v>37</v>
      </c>
      <c r="C19" s="24" t="s">
        <v>23</v>
      </c>
      <c r="D19" s="45"/>
      <c r="E19" s="45">
        <f>E12+$I$19</f>
        <v>0.43472222222222229</v>
      </c>
      <c r="F19" s="45">
        <f>F12+$I$19</f>
        <v>0.58402777777777803</v>
      </c>
      <c r="G19" s="45">
        <f>G12+$I$19</f>
        <v>0.75069444444444478</v>
      </c>
      <c r="H19" s="45"/>
      <c r="I19" s="27">
        <v>5.5555555555555358E-3</v>
      </c>
      <c r="J19" s="7"/>
    </row>
    <row r="20" spans="2:10">
      <c r="B20" s="3" t="s">
        <v>37</v>
      </c>
      <c r="C20" s="26" t="s">
        <v>38</v>
      </c>
      <c r="D20" s="57"/>
      <c r="E20" s="57">
        <f>E12+$I$20</f>
        <v>0.43541666666666673</v>
      </c>
      <c r="F20" s="57">
        <f>F12+$I$20</f>
        <v>0.58472222222222248</v>
      </c>
      <c r="G20" s="57">
        <f>G12+$I$20</f>
        <v>0.75138888888888922</v>
      </c>
      <c r="H20" s="57"/>
      <c r="I20" s="14">
        <v>6.2499999999999995E-3</v>
      </c>
      <c r="J20" s="7"/>
    </row>
    <row r="21" spans="2:10">
      <c r="B21" s="3" t="s">
        <v>37</v>
      </c>
      <c r="C21" s="36" t="s">
        <v>39</v>
      </c>
      <c r="D21" s="56"/>
      <c r="E21" s="56">
        <f>E28-$I$21</f>
        <v>0.43819444444444444</v>
      </c>
      <c r="F21" s="56">
        <f>F28-$I$21</f>
        <v>0.58819444444444446</v>
      </c>
      <c r="G21" s="56">
        <f>G28-$I$21</f>
        <v>0.7548611111111112</v>
      </c>
      <c r="H21" s="56"/>
      <c r="I21" s="12">
        <v>5.5555555555555358E-3</v>
      </c>
      <c r="J21" s="7"/>
    </row>
    <row r="22" spans="2:10">
      <c r="B22" s="3" t="s">
        <v>37</v>
      </c>
      <c r="C22" s="6" t="s">
        <v>23</v>
      </c>
      <c r="D22" s="45"/>
      <c r="E22" s="45">
        <f>E28-$I$22</f>
        <v>0.43958333333333333</v>
      </c>
      <c r="F22" s="45">
        <f>F28-$I$22</f>
        <v>0.58958333333333335</v>
      </c>
      <c r="G22" s="45">
        <f>G28-$I$22</f>
        <v>0.75625000000000009</v>
      </c>
      <c r="H22" s="45"/>
      <c r="I22" s="12">
        <v>4.1666666666666519E-3</v>
      </c>
      <c r="J22" s="7"/>
    </row>
    <row r="23" spans="2:10">
      <c r="B23" s="3" t="s">
        <v>37</v>
      </c>
      <c r="C23" s="6" t="s">
        <v>22</v>
      </c>
      <c r="D23" s="45"/>
      <c r="E23" s="45">
        <f>E28-$I$23</f>
        <v>0.44027777777777777</v>
      </c>
      <c r="F23" s="45">
        <f>F28-$I$23</f>
        <v>0.59027777777777779</v>
      </c>
      <c r="G23" s="45">
        <f>G28-$I$23</f>
        <v>0.75694444444444453</v>
      </c>
      <c r="H23" s="45"/>
      <c r="I23" s="12">
        <v>3.4722222222222099E-3</v>
      </c>
      <c r="J23" s="7"/>
    </row>
    <row r="24" spans="2:10">
      <c r="B24" s="3" t="s">
        <v>37</v>
      </c>
      <c r="C24" s="6" t="s">
        <v>21</v>
      </c>
      <c r="D24" s="45"/>
      <c r="E24" s="45">
        <f>E28-$I$24</f>
        <v>0.44097222222222221</v>
      </c>
      <c r="F24" s="45">
        <f>F28-$I$24</f>
        <v>0.59097222222222223</v>
      </c>
      <c r="G24" s="45">
        <f>G28-$I$24</f>
        <v>0.75763888888888897</v>
      </c>
      <c r="H24" s="45"/>
      <c r="I24" s="12">
        <v>2.7777777777777679E-3</v>
      </c>
      <c r="J24" s="7"/>
    </row>
    <row r="25" spans="2:10">
      <c r="B25" s="3" t="s">
        <v>37</v>
      </c>
      <c r="C25" s="6" t="s">
        <v>19</v>
      </c>
      <c r="D25" s="45"/>
      <c r="E25" s="45">
        <f>E28-$I$25</f>
        <v>0.44166666666666665</v>
      </c>
      <c r="F25" s="45">
        <f>F28-$I$25</f>
        <v>0.59166666666666667</v>
      </c>
      <c r="G25" s="45">
        <f>G28-$I$25</f>
        <v>0.75833333333333341</v>
      </c>
      <c r="H25" s="45"/>
      <c r="I25" s="12">
        <v>2.0833333333333259E-3</v>
      </c>
      <c r="J25" s="7"/>
    </row>
    <row r="26" spans="2:10">
      <c r="B26" s="3" t="s">
        <v>37</v>
      </c>
      <c r="C26" s="6" t="s">
        <v>18</v>
      </c>
      <c r="D26" s="45"/>
      <c r="E26" s="45">
        <f>E28-$I$26</f>
        <v>0.44236111111111109</v>
      </c>
      <c r="F26" s="45">
        <f>F28-$I$26</f>
        <v>0.59236111111111112</v>
      </c>
      <c r="G26" s="45">
        <f>G28-$I$26</f>
        <v>0.75902777777777786</v>
      </c>
      <c r="H26" s="45"/>
      <c r="I26" s="12">
        <v>1.388888888888884E-3</v>
      </c>
      <c r="J26" s="7"/>
    </row>
    <row r="27" spans="2:10">
      <c r="B27" s="3" t="s">
        <v>37</v>
      </c>
      <c r="C27" s="6" t="s">
        <v>17</v>
      </c>
      <c r="D27" s="45"/>
      <c r="E27" s="45">
        <f>E28-$I$27</f>
        <v>0.44305555555555554</v>
      </c>
      <c r="F27" s="45">
        <f>F28-$I$27</f>
        <v>0.59305555555555556</v>
      </c>
      <c r="G27" s="45">
        <f>G28-$I$27</f>
        <v>0.7597222222222223</v>
      </c>
      <c r="H27" s="45"/>
      <c r="I27" s="12">
        <v>6.9444444444444198E-4</v>
      </c>
      <c r="J27" s="7"/>
    </row>
    <row r="28" spans="2:10">
      <c r="B28" s="3" t="s">
        <v>37</v>
      </c>
      <c r="C28" s="37" t="s">
        <v>16</v>
      </c>
      <c r="D28" s="50">
        <f>'A(2)Tööpäev'!H28</f>
        <v>0.41597222222222219</v>
      </c>
      <c r="E28" s="47">
        <f>'A(2)Tööpäev'!I28</f>
        <v>0.44374999999999998</v>
      </c>
      <c r="F28" s="47">
        <f>'A(2)Tööpäev'!N28</f>
        <v>0.59375</v>
      </c>
      <c r="G28" s="47">
        <f>'A(2)Tööpäev'!T28</f>
        <v>0.76041666666666674</v>
      </c>
      <c r="H28" s="47"/>
      <c r="I28" s="15"/>
    </row>
    <row r="29" spans="2:10">
      <c r="B29" s="3" t="s">
        <v>37</v>
      </c>
      <c r="C29" s="6" t="s">
        <v>29</v>
      </c>
      <c r="D29" s="49">
        <f>D28+$I$29</f>
        <v>0.41736111111111107</v>
      </c>
      <c r="E29" s="45">
        <f>E28+$I$29</f>
        <v>0.44513888888888886</v>
      </c>
      <c r="F29" s="45">
        <f>F28+$I$29</f>
        <v>0.59513888888888888</v>
      </c>
      <c r="G29" s="45">
        <f>G28+$I$29</f>
        <v>0.76180555555555562</v>
      </c>
      <c r="H29" s="45"/>
      <c r="I29" s="12">
        <v>1.388888888888884E-3</v>
      </c>
      <c r="J29" s="7"/>
    </row>
    <row r="30" spans="2:10">
      <c r="B30" s="3" t="s">
        <v>37</v>
      </c>
      <c r="C30" s="6" t="s">
        <v>13</v>
      </c>
      <c r="D30" s="49">
        <f>D28+$I$30</f>
        <v>0.41805555555555551</v>
      </c>
      <c r="E30" s="45">
        <f>E28+$I$30</f>
        <v>0.4458333333333333</v>
      </c>
      <c r="F30" s="45">
        <f>F28+$I$30</f>
        <v>0.59583333333333333</v>
      </c>
      <c r="G30" s="45">
        <f>G28+$I$30</f>
        <v>0.76250000000000007</v>
      </c>
      <c r="H30" s="45"/>
      <c r="I30" s="12">
        <v>2.0833333333333537E-3</v>
      </c>
      <c r="J30" s="7"/>
    </row>
    <row r="31" spans="2:10">
      <c r="B31" s="3" t="s">
        <v>37</v>
      </c>
      <c r="C31" s="6" t="s">
        <v>12</v>
      </c>
      <c r="D31" s="49">
        <f>D28+$I$31</f>
        <v>0.41874999999999996</v>
      </c>
      <c r="E31" s="45">
        <f>E28+$I$31</f>
        <v>0.44652777777777775</v>
      </c>
      <c r="F31" s="45">
        <f>F28+$I$31</f>
        <v>0.59652777777777777</v>
      </c>
      <c r="G31" s="45">
        <f>G28+$I$31</f>
        <v>0.76319444444444451</v>
      </c>
      <c r="H31" s="45"/>
      <c r="I31" s="12">
        <v>2.7777777777777957E-3</v>
      </c>
      <c r="J31" s="7"/>
    </row>
    <row r="32" spans="2:10">
      <c r="B32" s="3" t="s">
        <v>37</v>
      </c>
      <c r="C32" s="6" t="s">
        <v>30</v>
      </c>
      <c r="D32" s="49">
        <f>D28+$I$32</f>
        <v>0.4194444444444444</v>
      </c>
      <c r="E32" s="45">
        <f>E28+$I$32</f>
        <v>0.44722222222222219</v>
      </c>
      <c r="F32" s="45">
        <f>F28+$I$32</f>
        <v>0.59722222222222221</v>
      </c>
      <c r="G32" s="45">
        <f>G28+$I$32</f>
        <v>0.76388888888888895</v>
      </c>
      <c r="H32" s="45"/>
      <c r="I32" s="12">
        <v>3.4722222222222376E-3</v>
      </c>
      <c r="J32" s="7"/>
    </row>
    <row r="33" spans="2:10">
      <c r="B33" s="3" t="s">
        <v>37</v>
      </c>
      <c r="C33" s="6" t="s">
        <v>31</v>
      </c>
      <c r="D33" s="49">
        <f>D28+$I$33</f>
        <v>0.42013888888888884</v>
      </c>
      <c r="E33" s="45">
        <f>E28+$I$33</f>
        <v>0.44791666666666663</v>
      </c>
      <c r="F33" s="45">
        <f>F28+$I$33</f>
        <v>0.59791666666666665</v>
      </c>
      <c r="G33" s="45">
        <f>G28+$I$33</f>
        <v>0.76458333333333339</v>
      </c>
      <c r="H33" s="45"/>
      <c r="I33" s="12">
        <v>4.1666666666666796E-3</v>
      </c>
      <c r="J33" s="7"/>
    </row>
    <row r="34" spans="2:10">
      <c r="B34" s="3" t="s">
        <v>37</v>
      </c>
      <c r="C34" s="6" t="s">
        <v>32</v>
      </c>
      <c r="D34" s="49">
        <f>D28+$I$34</f>
        <v>0.42083333333333328</v>
      </c>
      <c r="E34" s="45">
        <f>E28+$I$34</f>
        <v>0.44861111111111107</v>
      </c>
      <c r="F34" s="45">
        <f>F28+$I$34</f>
        <v>0.59861111111111109</v>
      </c>
      <c r="G34" s="45">
        <f>G28+$I$34</f>
        <v>0.76527777777777783</v>
      </c>
      <c r="H34" s="45"/>
      <c r="I34" s="12">
        <v>4.8611111111111216E-3</v>
      </c>
      <c r="J34" s="7"/>
    </row>
    <row r="35" spans="2:10">
      <c r="B35" s="3" t="s">
        <v>37</v>
      </c>
      <c r="C35" s="6" t="s">
        <v>33</v>
      </c>
      <c r="D35" s="49">
        <f>D28+$I$35</f>
        <v>0.42152777777777778</v>
      </c>
      <c r="E35" s="45">
        <f>E28+$I$35</f>
        <v>0.44930555555555557</v>
      </c>
      <c r="F35" s="45">
        <f>F28+$I$35</f>
        <v>0.59930555555555554</v>
      </c>
      <c r="G35" s="45">
        <f>G28+$I$35</f>
        <v>0.76597222222222228</v>
      </c>
      <c r="H35" s="45"/>
      <c r="I35" s="12">
        <v>5.5555555555555757E-3</v>
      </c>
      <c r="J35" s="7"/>
    </row>
    <row r="38" spans="2:10">
      <c r="F38" s="54"/>
    </row>
  </sheetData>
  <conditionalFormatting sqref="D5:H11 D12 D13:H27 E29:H35 H28">
    <cfRule type="expression" dxfId="267" priority="33">
      <formula>1-MOD(ROW(),2)</formula>
    </cfRule>
  </conditionalFormatting>
  <conditionalFormatting sqref="D5:H11 D12 D13:H27 E29:H35 H28">
    <cfRule type="expression" dxfId="266" priority="34">
      <formula>MOD(ROW(),2)</formula>
    </cfRule>
  </conditionalFormatting>
  <conditionalFormatting sqref="C5:C34">
    <cfRule type="expression" dxfId="265" priority="29">
      <formula>1-MOD(ROW(),2)</formula>
    </cfRule>
  </conditionalFormatting>
  <conditionalFormatting sqref="C5:C34">
    <cfRule type="expression" dxfId="264" priority="30">
      <formula>MOD(ROW(),2)</formula>
    </cfRule>
  </conditionalFormatting>
  <conditionalFormatting sqref="C35">
    <cfRule type="expression" dxfId="263" priority="25">
      <formula>1-MOD(ROW(),2)</formula>
    </cfRule>
  </conditionalFormatting>
  <conditionalFormatting sqref="C35">
    <cfRule type="expression" dxfId="262" priority="26">
      <formula>MOD(ROW(),2)</formula>
    </cfRule>
  </conditionalFormatting>
  <conditionalFormatting sqref="D29:D35">
    <cfRule type="expression" dxfId="261" priority="23">
      <formula>1-MOD(ROW(),2)</formula>
    </cfRule>
  </conditionalFormatting>
  <conditionalFormatting sqref="D29:D35">
    <cfRule type="expression" dxfId="260" priority="24">
      <formula>MOD(ROW(),2)</formula>
    </cfRule>
  </conditionalFormatting>
  <conditionalFormatting sqref="E12">
    <cfRule type="expression" dxfId="259" priority="19">
      <formula>1-MOD(ROW(),2)</formula>
    </cfRule>
  </conditionalFormatting>
  <conditionalFormatting sqref="E12">
    <cfRule type="expression" dxfId="258" priority="20">
      <formula>MOD(ROW(),2)</formula>
    </cfRule>
  </conditionalFormatting>
  <conditionalFormatting sqref="D28">
    <cfRule type="expression" dxfId="257" priority="17">
      <formula>1-MOD(ROW(),2)</formula>
    </cfRule>
  </conditionalFormatting>
  <conditionalFormatting sqref="D28">
    <cfRule type="expression" dxfId="256" priority="18">
      <formula>MOD(ROW(),2)</formula>
    </cfRule>
  </conditionalFormatting>
  <conditionalFormatting sqref="E28">
    <cfRule type="expression" dxfId="255" priority="15">
      <formula>1-MOD(ROW(),2)</formula>
    </cfRule>
  </conditionalFormatting>
  <conditionalFormatting sqref="E28">
    <cfRule type="expression" dxfId="254" priority="16">
      <formula>MOD(ROW(),2)</formula>
    </cfRule>
  </conditionalFormatting>
  <conditionalFormatting sqref="F12">
    <cfRule type="expression" dxfId="253" priority="13">
      <formula>1-MOD(ROW(),2)</formula>
    </cfRule>
  </conditionalFormatting>
  <conditionalFormatting sqref="F12">
    <cfRule type="expression" dxfId="252" priority="14">
      <formula>MOD(ROW(),2)</formula>
    </cfRule>
  </conditionalFormatting>
  <conditionalFormatting sqref="F28">
    <cfRule type="expression" dxfId="251" priority="11">
      <formula>1-MOD(ROW(),2)</formula>
    </cfRule>
  </conditionalFormatting>
  <conditionalFormatting sqref="F28">
    <cfRule type="expression" dxfId="250" priority="12">
      <formula>MOD(ROW(),2)</formula>
    </cfRule>
  </conditionalFormatting>
  <conditionalFormatting sqref="G12">
    <cfRule type="expression" dxfId="249" priority="9">
      <formula>1-MOD(ROW(),2)</formula>
    </cfRule>
  </conditionalFormatting>
  <conditionalFormatting sqref="G12">
    <cfRule type="expression" dxfId="248" priority="10">
      <formula>MOD(ROW(),2)</formula>
    </cfRule>
  </conditionalFormatting>
  <conditionalFormatting sqref="G28">
    <cfRule type="expression" dxfId="247" priority="7">
      <formula>1-MOD(ROW(),2)</formula>
    </cfRule>
  </conditionalFormatting>
  <conditionalFormatting sqref="G28">
    <cfRule type="expression" dxfId="246" priority="8">
      <formula>MOD(ROW(),2)</formula>
    </cfRule>
  </conditionalFormatting>
  <conditionalFormatting sqref="H12">
    <cfRule type="expression" dxfId="245" priority="5">
      <formula>1-MOD(ROW(),2)</formula>
    </cfRule>
  </conditionalFormatting>
  <conditionalFormatting sqref="H12">
    <cfRule type="expression" dxfId="244" priority="6">
      <formula>MOD(ROW(),2)</formula>
    </cfRule>
  </conditionalFormatting>
  <conditionalFormatting sqref="B5:B35">
    <cfRule type="expression" dxfId="243" priority="3">
      <formula>1-MOD(ROW(),2)</formula>
    </cfRule>
  </conditionalFormatting>
  <conditionalFormatting sqref="B5:B35">
    <cfRule type="expression" dxfId="242" priority="4">
      <formula>MOD(ROW(),2)</formula>
    </cfRule>
  </conditionalFormatting>
  <pageMargins left="0.75" right="0.75" top="1" bottom="1" header="0.5" footer="0.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41"/>
  <sheetViews>
    <sheetView showOutlineSymbols="0" showWhiteSpace="0" workbookViewId="0">
      <selection activeCell="M13" sqref="M13"/>
    </sheetView>
  </sheetViews>
  <sheetFormatPr defaultRowHeight="12.75"/>
  <cols>
    <col min="1" max="1" width="12.59765625" style="1" bestFit="1" customWidth="1"/>
    <col min="2" max="2" width="2.8984375" style="1" bestFit="1" customWidth="1"/>
    <col min="3" max="3" width="15.69921875" style="5" bestFit="1" customWidth="1"/>
    <col min="4" max="6" width="6.296875" style="1" bestFit="1" customWidth="1"/>
    <col min="7" max="14" width="6.296875" style="1" customWidth="1"/>
    <col min="15" max="15" width="5.69921875" style="13" bestFit="1" customWidth="1"/>
    <col min="16" max="16" width="6.69921875" style="1" bestFit="1" customWidth="1"/>
    <col min="17" max="17" width="4.8984375" style="1" bestFit="1" customWidth="1"/>
    <col min="18" max="18" width="6.69921875" style="1" bestFit="1" customWidth="1"/>
    <col min="19" max="19" width="5.5" style="1" bestFit="1" customWidth="1"/>
    <col min="20" max="20" width="6.3984375" style="1" bestFit="1" customWidth="1"/>
    <col min="21" max="21" width="6.69921875" style="1" bestFit="1" customWidth="1"/>
    <col min="22" max="22" width="3.8984375" style="1" bestFit="1" customWidth="1"/>
    <col min="23" max="23" width="4.8984375" style="1" bestFit="1" customWidth="1"/>
    <col min="24" max="24" width="5.796875" style="1" bestFit="1" customWidth="1"/>
    <col min="25" max="25" width="3.8984375" style="1" bestFit="1" customWidth="1"/>
    <col min="26" max="26" width="3.09765625" style="1" bestFit="1" customWidth="1"/>
    <col min="27" max="27" width="6.8984375" style="1" bestFit="1" customWidth="1"/>
    <col min="28" max="28" width="7.8984375" style="1" bestFit="1" customWidth="1"/>
    <col min="29" max="29" width="8.796875" style="1" bestFit="1" customWidth="1"/>
    <col min="30" max="30" width="3.5" style="1" bestFit="1" customWidth="1"/>
    <col min="31" max="31" width="6.5" style="1" bestFit="1" customWidth="1"/>
    <col min="32" max="32" width="6.69921875" style="1" bestFit="1" customWidth="1"/>
    <col min="33" max="33" width="6.3984375" style="1" bestFit="1" customWidth="1"/>
    <col min="34" max="34" width="10" style="1" bestFit="1" customWidth="1"/>
    <col min="35" max="35" width="5" style="1" bestFit="1" customWidth="1"/>
    <col min="36" max="16384" width="8.796875" style="1"/>
  </cols>
  <sheetData>
    <row r="1" spans="1:22" ht="15.75">
      <c r="A1" s="1" t="s">
        <v>0</v>
      </c>
      <c r="C1" s="76" t="s">
        <v>40</v>
      </c>
    </row>
    <row r="2" spans="1:22">
      <c r="A2" s="13">
        <f>SUM(D2:AT2)</f>
        <v>179.74</v>
      </c>
      <c r="C2" s="5" t="s">
        <v>2</v>
      </c>
      <c r="D2" s="13">
        <v>8.77</v>
      </c>
      <c r="E2" s="13">
        <v>17.98</v>
      </c>
      <c r="F2" s="13">
        <v>17.98</v>
      </c>
      <c r="G2" s="13">
        <v>17.98</v>
      </c>
      <c r="H2" s="13">
        <v>17.98</v>
      </c>
      <c r="I2" s="13">
        <v>17.98</v>
      </c>
      <c r="J2" s="13">
        <v>17.98</v>
      </c>
      <c r="K2" s="13">
        <v>17.98</v>
      </c>
      <c r="L2" s="13">
        <v>17.98</v>
      </c>
      <c r="M2" s="13">
        <v>17.98</v>
      </c>
      <c r="N2" s="13">
        <v>9.15</v>
      </c>
      <c r="P2" s="13"/>
      <c r="Q2" s="13"/>
      <c r="R2" s="13"/>
      <c r="S2" s="13"/>
      <c r="T2" s="13"/>
      <c r="U2" s="13"/>
      <c r="V2" s="13"/>
    </row>
    <row r="3" spans="1:22">
      <c r="B3" s="1" t="s">
        <v>3</v>
      </c>
      <c r="C3" s="1" t="s">
        <v>4</v>
      </c>
      <c r="D3" s="1" t="s">
        <v>5</v>
      </c>
      <c r="E3" s="1" t="s">
        <v>5</v>
      </c>
      <c r="F3" s="1" t="s">
        <v>5</v>
      </c>
      <c r="G3" s="51" t="s">
        <v>5</v>
      </c>
      <c r="H3" s="51" t="s">
        <v>5</v>
      </c>
      <c r="I3" s="51" t="s">
        <v>5</v>
      </c>
      <c r="J3" s="51" t="s">
        <v>5</v>
      </c>
      <c r="K3" s="51" t="s">
        <v>5</v>
      </c>
      <c r="L3" s="51" t="s">
        <v>5</v>
      </c>
      <c r="M3" s="51" t="s">
        <v>5</v>
      </c>
      <c r="N3" s="51" t="s">
        <v>5</v>
      </c>
      <c r="O3" s="13" t="s">
        <v>6</v>
      </c>
    </row>
    <row r="4" spans="1:22" ht="15.75">
      <c r="C4" s="1"/>
      <c r="D4" s="79" t="s">
        <v>35</v>
      </c>
      <c r="E4" s="79" t="s">
        <v>35</v>
      </c>
      <c r="F4" s="79" t="s">
        <v>35</v>
      </c>
      <c r="G4" s="80" t="s">
        <v>7</v>
      </c>
      <c r="H4" s="79" t="s">
        <v>35</v>
      </c>
      <c r="I4" s="80" t="s">
        <v>7</v>
      </c>
      <c r="J4" s="80" t="s">
        <v>7</v>
      </c>
      <c r="K4" s="80" t="s">
        <v>7</v>
      </c>
      <c r="L4" s="79" t="s">
        <v>35</v>
      </c>
      <c r="M4" s="80" t="s">
        <v>7</v>
      </c>
      <c r="N4" s="80" t="s">
        <v>7</v>
      </c>
    </row>
    <row r="5" spans="1:22">
      <c r="B5" s="3" t="s">
        <v>41</v>
      </c>
      <c r="C5" s="4" t="s">
        <v>9</v>
      </c>
      <c r="D5" s="39"/>
      <c r="E5" s="39">
        <f t="shared" ref="E5:N5" si="0">E12-$O$5</f>
        <v>0.32777777777777778</v>
      </c>
      <c r="F5" s="39">
        <f t="shared" si="0"/>
        <v>0.35555555555555557</v>
      </c>
      <c r="G5" s="39">
        <f t="shared" si="0"/>
        <v>0.38333333333333336</v>
      </c>
      <c r="H5" s="39">
        <f t="shared" si="0"/>
        <v>0.50347222222222221</v>
      </c>
      <c r="I5" s="39">
        <f t="shared" si="0"/>
        <v>0.53333333333333333</v>
      </c>
      <c r="J5" s="39">
        <f t="shared" si="0"/>
        <v>0.58888888888888891</v>
      </c>
      <c r="K5" s="39">
        <f t="shared" si="0"/>
        <v>0.64444444444444449</v>
      </c>
      <c r="L5" s="39">
        <f t="shared" si="0"/>
        <v>0.67222222222222228</v>
      </c>
      <c r="M5" s="39">
        <f t="shared" si="0"/>
        <v>0.70000000000000007</v>
      </c>
      <c r="N5" s="39">
        <f t="shared" si="0"/>
        <v>0.72777777777777775</v>
      </c>
      <c r="O5" s="12">
        <v>4.8611111111110938E-3</v>
      </c>
    </row>
    <row r="6" spans="1:22">
      <c r="B6" s="3" t="s">
        <v>41</v>
      </c>
      <c r="C6" s="4" t="s">
        <v>10</v>
      </c>
      <c r="D6" s="39"/>
      <c r="E6" s="39">
        <f t="shared" ref="E6:N6" si="1">E12-$O$6</f>
        <v>0.32847222222222222</v>
      </c>
      <c r="F6" s="39">
        <f t="shared" si="1"/>
        <v>0.35625000000000001</v>
      </c>
      <c r="G6" s="39">
        <f t="shared" si="1"/>
        <v>0.3840277777777778</v>
      </c>
      <c r="H6" s="39">
        <f t="shared" si="1"/>
        <v>0.50416666666666665</v>
      </c>
      <c r="I6" s="39">
        <f t="shared" si="1"/>
        <v>0.53402777777777777</v>
      </c>
      <c r="J6" s="39">
        <f t="shared" si="1"/>
        <v>0.58958333333333335</v>
      </c>
      <c r="K6" s="39">
        <f t="shared" si="1"/>
        <v>0.64513888888888893</v>
      </c>
      <c r="L6" s="39">
        <f t="shared" si="1"/>
        <v>0.67291666666666672</v>
      </c>
      <c r="M6" s="39">
        <f t="shared" si="1"/>
        <v>0.70069444444444451</v>
      </c>
      <c r="N6" s="39">
        <f t="shared" si="1"/>
        <v>0.72847222222222219</v>
      </c>
      <c r="O6" s="12">
        <v>4.1666666666666519E-3</v>
      </c>
    </row>
    <row r="7" spans="1:22">
      <c r="B7" s="3" t="s">
        <v>41</v>
      </c>
      <c r="C7" s="4" t="s">
        <v>11</v>
      </c>
      <c r="D7" s="39"/>
      <c r="E7" s="39">
        <f t="shared" ref="E7:N7" si="2">E12-$O$7</f>
        <v>0.32916666666666666</v>
      </c>
      <c r="F7" s="39">
        <f t="shared" si="2"/>
        <v>0.35694444444444445</v>
      </c>
      <c r="G7" s="39">
        <f t="shared" si="2"/>
        <v>0.38472222222222224</v>
      </c>
      <c r="H7" s="39">
        <f t="shared" si="2"/>
        <v>0.50486111111111109</v>
      </c>
      <c r="I7" s="39">
        <f t="shared" si="2"/>
        <v>0.53472222222222221</v>
      </c>
      <c r="J7" s="39">
        <f t="shared" si="2"/>
        <v>0.59027777777777779</v>
      </c>
      <c r="K7" s="39">
        <f t="shared" si="2"/>
        <v>0.64583333333333337</v>
      </c>
      <c r="L7" s="39">
        <f t="shared" si="2"/>
        <v>0.67361111111111116</v>
      </c>
      <c r="M7" s="39">
        <f t="shared" si="2"/>
        <v>0.70138888888888895</v>
      </c>
      <c r="N7" s="39">
        <f t="shared" si="2"/>
        <v>0.72916666666666663</v>
      </c>
      <c r="O7" s="12">
        <v>3.4722222222222099E-3</v>
      </c>
    </row>
    <row r="8" spans="1:22">
      <c r="B8" s="3" t="s">
        <v>41</v>
      </c>
      <c r="C8" s="4" t="s">
        <v>12</v>
      </c>
      <c r="D8" s="39"/>
      <c r="E8" s="39">
        <f t="shared" ref="E8:N8" si="3">E12-$O$8</f>
        <v>0.3298611111111111</v>
      </c>
      <c r="F8" s="39">
        <f t="shared" si="3"/>
        <v>0.3576388888888889</v>
      </c>
      <c r="G8" s="39">
        <f t="shared" si="3"/>
        <v>0.38541666666666669</v>
      </c>
      <c r="H8" s="39">
        <f t="shared" si="3"/>
        <v>0.50555555555555554</v>
      </c>
      <c r="I8" s="39">
        <f t="shared" si="3"/>
        <v>0.53541666666666665</v>
      </c>
      <c r="J8" s="39">
        <f t="shared" si="3"/>
        <v>0.59097222222222223</v>
      </c>
      <c r="K8" s="39">
        <f t="shared" si="3"/>
        <v>0.64652777777777781</v>
      </c>
      <c r="L8" s="39">
        <f t="shared" si="3"/>
        <v>0.6743055555555556</v>
      </c>
      <c r="M8" s="39">
        <f t="shared" si="3"/>
        <v>0.70208333333333339</v>
      </c>
      <c r="N8" s="39">
        <f t="shared" si="3"/>
        <v>0.72986111111111107</v>
      </c>
      <c r="O8" s="12">
        <v>2.7777777777777679E-3</v>
      </c>
    </row>
    <row r="9" spans="1:22">
      <c r="B9" s="3" t="s">
        <v>41</v>
      </c>
      <c r="C9" s="4" t="s">
        <v>13</v>
      </c>
      <c r="D9" s="39"/>
      <c r="E9" s="39">
        <f t="shared" ref="E9:N9" si="4">E12-$O$9</f>
        <v>0.33055555555555555</v>
      </c>
      <c r="F9" s="39">
        <f t="shared" si="4"/>
        <v>0.35833333333333334</v>
      </c>
      <c r="G9" s="39">
        <f t="shared" si="4"/>
        <v>0.38611111111111113</v>
      </c>
      <c r="H9" s="39">
        <f t="shared" si="4"/>
        <v>0.50624999999999998</v>
      </c>
      <c r="I9" s="39">
        <f t="shared" si="4"/>
        <v>0.53611111111111109</v>
      </c>
      <c r="J9" s="39">
        <f t="shared" si="4"/>
        <v>0.59166666666666667</v>
      </c>
      <c r="K9" s="39">
        <f t="shared" si="4"/>
        <v>0.64722222222222225</v>
      </c>
      <c r="L9" s="39">
        <f t="shared" si="4"/>
        <v>0.67500000000000004</v>
      </c>
      <c r="M9" s="39">
        <f t="shared" si="4"/>
        <v>0.70277777777777783</v>
      </c>
      <c r="N9" s="39">
        <f t="shared" si="4"/>
        <v>0.73055555555555551</v>
      </c>
      <c r="O9" s="12">
        <v>2.0833333333333259E-3</v>
      </c>
    </row>
    <row r="10" spans="1:22">
      <c r="B10" s="3" t="s">
        <v>41</v>
      </c>
      <c r="C10" s="4" t="s">
        <v>14</v>
      </c>
      <c r="D10" s="39"/>
      <c r="E10" s="39">
        <f t="shared" ref="E10:N10" si="5">E12-$O$10</f>
        <v>0.33124999999999999</v>
      </c>
      <c r="F10" s="39">
        <f t="shared" si="5"/>
        <v>0.35902777777777778</v>
      </c>
      <c r="G10" s="39">
        <f t="shared" si="5"/>
        <v>0.38680555555555557</v>
      </c>
      <c r="H10" s="39">
        <f t="shared" si="5"/>
        <v>0.50694444444444442</v>
      </c>
      <c r="I10" s="39">
        <f t="shared" si="5"/>
        <v>0.53680555555555554</v>
      </c>
      <c r="J10" s="39">
        <f t="shared" si="5"/>
        <v>0.59236111111111112</v>
      </c>
      <c r="K10" s="39">
        <f t="shared" si="5"/>
        <v>0.6479166666666667</v>
      </c>
      <c r="L10" s="39">
        <f t="shared" si="5"/>
        <v>0.67569444444444449</v>
      </c>
      <c r="M10" s="39">
        <f t="shared" si="5"/>
        <v>0.70347222222222228</v>
      </c>
      <c r="N10" s="39">
        <f t="shared" si="5"/>
        <v>0.73124999999999996</v>
      </c>
      <c r="O10" s="12">
        <v>1.388888888888884E-3</v>
      </c>
    </row>
    <row r="11" spans="1:22">
      <c r="B11" s="3" t="s">
        <v>41</v>
      </c>
      <c r="C11" s="4" t="s">
        <v>15</v>
      </c>
      <c r="D11" s="39"/>
      <c r="E11" s="39">
        <f t="shared" ref="E11:N11" si="6">E12-$O$11</f>
        <v>0.33194444444444443</v>
      </c>
      <c r="F11" s="39">
        <f t="shared" si="6"/>
        <v>0.35972222222222222</v>
      </c>
      <c r="G11" s="39">
        <f t="shared" si="6"/>
        <v>0.38750000000000001</v>
      </c>
      <c r="H11" s="39">
        <f t="shared" si="6"/>
        <v>0.50763888888888886</v>
      </c>
      <c r="I11" s="39">
        <f t="shared" si="6"/>
        <v>0.53749999999999998</v>
      </c>
      <c r="J11" s="39">
        <f t="shared" si="6"/>
        <v>0.59305555555555556</v>
      </c>
      <c r="K11" s="39">
        <f t="shared" si="6"/>
        <v>0.64861111111111114</v>
      </c>
      <c r="L11" s="39">
        <f t="shared" si="6"/>
        <v>0.67638888888888893</v>
      </c>
      <c r="M11" s="39">
        <f t="shared" si="6"/>
        <v>0.70416666666666672</v>
      </c>
      <c r="N11" s="39">
        <f t="shared" si="6"/>
        <v>0.7319444444444444</v>
      </c>
      <c r="O11" s="12">
        <v>6.9444444444444198E-4</v>
      </c>
    </row>
    <row r="12" spans="1:22">
      <c r="B12" s="3" t="s">
        <v>41</v>
      </c>
      <c r="C12" s="17" t="s">
        <v>16</v>
      </c>
      <c r="D12" s="18"/>
      <c r="E12" s="18">
        <v>0.33263888888888887</v>
      </c>
      <c r="F12" s="52">
        <v>0.36041666666666666</v>
      </c>
      <c r="G12" s="18">
        <v>0.38819444444444445</v>
      </c>
      <c r="H12" s="38">
        <v>0.5083333333333333</v>
      </c>
      <c r="I12" s="38">
        <v>0.53819444444444442</v>
      </c>
      <c r="J12" s="38">
        <v>0.59375</v>
      </c>
      <c r="K12" s="38">
        <v>0.64930555555555558</v>
      </c>
      <c r="L12" s="38">
        <v>0.67708333333333337</v>
      </c>
      <c r="M12" s="38">
        <v>0.70486111111111116</v>
      </c>
      <c r="N12" s="38">
        <v>0.73263888888888884</v>
      </c>
    </row>
    <row r="13" spans="1:22">
      <c r="B13" s="3" t="s">
        <v>41</v>
      </c>
      <c r="C13" s="4" t="s">
        <v>42</v>
      </c>
      <c r="D13" s="2"/>
      <c r="E13" s="2">
        <f t="shared" ref="E13:E24" si="7">$E$12+O13</f>
        <v>0.33333333333333337</v>
      </c>
      <c r="F13" s="39">
        <f t="shared" ref="F13:F24" si="8">$F$12+O13</f>
        <v>0.36111111111111116</v>
      </c>
      <c r="G13" s="39">
        <f t="shared" ref="G13:N13" si="9">G12+$O$13</f>
        <v>0.38888888888888895</v>
      </c>
      <c r="H13" s="39">
        <f t="shared" si="9"/>
        <v>0.50902777777777775</v>
      </c>
      <c r="I13" s="39">
        <f t="shared" si="9"/>
        <v>0.53888888888888886</v>
      </c>
      <c r="J13" s="39">
        <f t="shared" si="9"/>
        <v>0.59444444444444444</v>
      </c>
      <c r="K13" s="39">
        <f t="shared" si="9"/>
        <v>0.65</v>
      </c>
      <c r="L13" s="39">
        <f t="shared" si="9"/>
        <v>0.67777777777777781</v>
      </c>
      <c r="M13" s="39">
        <f t="shared" si="9"/>
        <v>0.7055555555555556</v>
      </c>
      <c r="N13" s="39">
        <f t="shared" si="9"/>
        <v>0.73333333333333328</v>
      </c>
      <c r="O13" s="12">
        <v>6.9444444444446973E-4</v>
      </c>
    </row>
    <row r="14" spans="1:22">
      <c r="B14" s="3" t="s">
        <v>41</v>
      </c>
      <c r="C14" s="4" t="s">
        <v>43</v>
      </c>
      <c r="D14" s="2"/>
      <c r="E14" s="2">
        <f t="shared" si="7"/>
        <v>0.33402777777777781</v>
      </c>
      <c r="F14" s="39">
        <f t="shared" si="8"/>
        <v>0.3618055555555556</v>
      </c>
      <c r="G14" s="39">
        <f t="shared" ref="G14:N14" si="10">G12+$O$14</f>
        <v>0.38958333333333339</v>
      </c>
      <c r="H14" s="39">
        <f t="shared" si="10"/>
        <v>0.50972222222222219</v>
      </c>
      <c r="I14" s="39">
        <f t="shared" si="10"/>
        <v>0.5395833333333333</v>
      </c>
      <c r="J14" s="39">
        <f t="shared" si="10"/>
        <v>0.59513888888888888</v>
      </c>
      <c r="K14" s="39">
        <f t="shared" si="10"/>
        <v>0.65069444444444446</v>
      </c>
      <c r="L14" s="39">
        <f t="shared" si="10"/>
        <v>0.67847222222222225</v>
      </c>
      <c r="M14" s="39">
        <f t="shared" si="10"/>
        <v>0.70625000000000004</v>
      </c>
      <c r="N14" s="39">
        <f t="shared" si="10"/>
        <v>0.73402777777777772</v>
      </c>
      <c r="O14" s="12">
        <v>1.3888888888889117E-3</v>
      </c>
    </row>
    <row r="15" spans="1:22">
      <c r="B15" s="3" t="s">
        <v>41</v>
      </c>
      <c r="C15" s="4" t="s">
        <v>44</v>
      </c>
      <c r="D15" s="2"/>
      <c r="E15" s="2">
        <f t="shared" si="7"/>
        <v>0.33472222222222225</v>
      </c>
      <c r="F15" s="39">
        <f t="shared" si="8"/>
        <v>0.36250000000000004</v>
      </c>
      <c r="G15" s="39">
        <f t="shared" ref="G15:N15" si="11">G12+$O$15</f>
        <v>0.39027777777777783</v>
      </c>
      <c r="H15" s="39">
        <f t="shared" si="11"/>
        <v>0.51041666666666663</v>
      </c>
      <c r="I15" s="39">
        <f t="shared" si="11"/>
        <v>0.54027777777777775</v>
      </c>
      <c r="J15" s="39">
        <f t="shared" si="11"/>
        <v>0.59583333333333333</v>
      </c>
      <c r="K15" s="39">
        <f t="shared" si="11"/>
        <v>0.65138888888888891</v>
      </c>
      <c r="L15" s="39">
        <f t="shared" si="11"/>
        <v>0.6791666666666667</v>
      </c>
      <c r="M15" s="39">
        <f t="shared" si="11"/>
        <v>0.70694444444444449</v>
      </c>
      <c r="N15" s="39">
        <f t="shared" si="11"/>
        <v>0.73472222222222217</v>
      </c>
      <c r="O15" s="12">
        <v>2.0833333333333537E-3</v>
      </c>
    </row>
    <row r="16" spans="1:22">
      <c r="B16" s="3" t="s">
        <v>41</v>
      </c>
      <c r="C16" s="4" t="s">
        <v>45</v>
      </c>
      <c r="D16" s="2"/>
      <c r="E16" s="2">
        <f t="shared" si="7"/>
        <v>0.3354166666666667</v>
      </c>
      <c r="F16" s="39">
        <f t="shared" si="8"/>
        <v>0.36319444444444449</v>
      </c>
      <c r="G16" s="39">
        <f t="shared" ref="G16:N16" si="12">G12+$O$16</f>
        <v>0.39097222222222228</v>
      </c>
      <c r="H16" s="39">
        <f t="shared" si="12"/>
        <v>0.51111111111111107</v>
      </c>
      <c r="I16" s="39">
        <f t="shared" si="12"/>
        <v>0.54097222222222219</v>
      </c>
      <c r="J16" s="39">
        <f t="shared" si="12"/>
        <v>0.59652777777777777</v>
      </c>
      <c r="K16" s="39">
        <f t="shared" si="12"/>
        <v>0.65208333333333335</v>
      </c>
      <c r="L16" s="39">
        <f t="shared" si="12"/>
        <v>0.67986111111111114</v>
      </c>
      <c r="M16" s="39">
        <f t="shared" si="12"/>
        <v>0.70763888888888893</v>
      </c>
      <c r="N16" s="39">
        <f t="shared" si="12"/>
        <v>0.73541666666666661</v>
      </c>
      <c r="O16" s="12">
        <v>2.7777777777777957E-3</v>
      </c>
    </row>
    <row r="17" spans="2:15">
      <c r="B17" s="3" t="s">
        <v>41</v>
      </c>
      <c r="C17" s="4" t="s">
        <v>46</v>
      </c>
      <c r="D17" s="2"/>
      <c r="E17" s="2">
        <f t="shared" si="7"/>
        <v>0.33611111111111114</v>
      </c>
      <c r="F17" s="39">
        <f t="shared" si="8"/>
        <v>0.36388888888888893</v>
      </c>
      <c r="G17" s="39">
        <f t="shared" ref="G17:N17" si="13">G12+$O$17</f>
        <v>0.39166666666666672</v>
      </c>
      <c r="H17" s="39">
        <f t="shared" si="13"/>
        <v>0.51180555555555551</v>
      </c>
      <c r="I17" s="39">
        <f t="shared" si="13"/>
        <v>0.54166666666666663</v>
      </c>
      <c r="J17" s="39">
        <f t="shared" si="13"/>
        <v>0.59722222222222221</v>
      </c>
      <c r="K17" s="39">
        <f t="shared" si="13"/>
        <v>0.65277777777777779</v>
      </c>
      <c r="L17" s="39">
        <f t="shared" si="13"/>
        <v>0.68055555555555558</v>
      </c>
      <c r="M17" s="39">
        <f t="shared" si="13"/>
        <v>0.70833333333333337</v>
      </c>
      <c r="N17" s="39">
        <f t="shared" si="13"/>
        <v>0.73611111111111105</v>
      </c>
      <c r="O17" s="12">
        <v>3.4722222222222376E-3</v>
      </c>
    </row>
    <row r="18" spans="2:15">
      <c r="B18" s="3" t="s">
        <v>41</v>
      </c>
      <c r="C18" s="4" t="s">
        <v>47</v>
      </c>
      <c r="D18" s="2"/>
      <c r="E18" s="2">
        <f t="shared" si="7"/>
        <v>0.33680555555555558</v>
      </c>
      <c r="F18" s="39">
        <f t="shared" si="8"/>
        <v>0.36458333333333337</v>
      </c>
      <c r="G18" s="39">
        <f t="shared" ref="G18:N18" si="14">G12+$O$18</f>
        <v>0.39236111111111116</v>
      </c>
      <c r="H18" s="39">
        <f t="shared" si="14"/>
        <v>0.51249999999999996</v>
      </c>
      <c r="I18" s="39">
        <f t="shared" si="14"/>
        <v>0.54236111111111107</v>
      </c>
      <c r="J18" s="39">
        <f t="shared" si="14"/>
        <v>0.59791666666666665</v>
      </c>
      <c r="K18" s="39">
        <f t="shared" si="14"/>
        <v>0.65347222222222223</v>
      </c>
      <c r="L18" s="39">
        <f t="shared" si="14"/>
        <v>0.68125000000000002</v>
      </c>
      <c r="M18" s="39">
        <f t="shared" si="14"/>
        <v>0.70902777777777781</v>
      </c>
      <c r="N18" s="39">
        <f t="shared" si="14"/>
        <v>0.73680555555555549</v>
      </c>
      <c r="O18" s="12">
        <v>4.1666666666666796E-3</v>
      </c>
    </row>
    <row r="19" spans="2:15">
      <c r="B19" s="3" t="s">
        <v>41</v>
      </c>
      <c r="C19" s="22" t="s">
        <v>48</v>
      </c>
      <c r="D19" s="21"/>
      <c r="E19" s="21">
        <f t="shared" si="7"/>
        <v>0.33750000000000002</v>
      </c>
      <c r="F19" s="40">
        <f t="shared" si="8"/>
        <v>0.36527777777777781</v>
      </c>
      <c r="G19" s="39">
        <f t="shared" ref="G19:N19" si="15">G12+$O$19</f>
        <v>0.3930555555555556</v>
      </c>
      <c r="H19" s="39">
        <f t="shared" si="15"/>
        <v>0.5131944444444444</v>
      </c>
      <c r="I19" s="39">
        <f t="shared" si="15"/>
        <v>0.54305555555555551</v>
      </c>
      <c r="J19" s="39">
        <f t="shared" si="15"/>
        <v>0.59861111111111109</v>
      </c>
      <c r="K19" s="39">
        <f t="shared" si="15"/>
        <v>0.65416666666666667</v>
      </c>
      <c r="L19" s="39">
        <f t="shared" si="15"/>
        <v>0.68194444444444446</v>
      </c>
      <c r="M19" s="39">
        <f t="shared" si="15"/>
        <v>0.70972222222222225</v>
      </c>
      <c r="N19" s="39">
        <f t="shared" si="15"/>
        <v>0.73749999999999993</v>
      </c>
      <c r="O19" s="12">
        <v>4.8611111111111216E-3</v>
      </c>
    </row>
    <row r="20" spans="2:15">
      <c r="B20" s="3" t="s">
        <v>41</v>
      </c>
      <c r="C20" s="24" t="s">
        <v>49</v>
      </c>
      <c r="D20" s="23"/>
      <c r="E20" s="23">
        <f t="shared" si="7"/>
        <v>0.33819444444444446</v>
      </c>
      <c r="F20" s="23">
        <f t="shared" si="8"/>
        <v>0.36597222222222225</v>
      </c>
      <c r="G20" s="39">
        <f t="shared" ref="G20:N20" si="16">G12+$O$20</f>
        <v>0.39375000000000004</v>
      </c>
      <c r="H20" s="39">
        <f t="shared" si="16"/>
        <v>0.51388888888888884</v>
      </c>
      <c r="I20" s="39">
        <f t="shared" si="16"/>
        <v>0.54374999999999996</v>
      </c>
      <c r="J20" s="39">
        <f t="shared" si="16"/>
        <v>0.59930555555555554</v>
      </c>
      <c r="K20" s="39">
        <f t="shared" si="16"/>
        <v>0.65486111111111112</v>
      </c>
      <c r="L20" s="39">
        <f t="shared" si="16"/>
        <v>0.68263888888888891</v>
      </c>
      <c r="M20" s="39">
        <f t="shared" si="16"/>
        <v>0.7104166666666667</v>
      </c>
      <c r="N20" s="39">
        <f t="shared" si="16"/>
        <v>0.73819444444444438</v>
      </c>
      <c r="O20" s="27">
        <v>5.5555555555555636E-3</v>
      </c>
    </row>
    <row r="21" spans="2:15">
      <c r="B21" s="3" t="s">
        <v>41</v>
      </c>
      <c r="C21" s="24" t="s">
        <v>50</v>
      </c>
      <c r="D21" s="23"/>
      <c r="E21" s="23">
        <f t="shared" si="7"/>
        <v>0.33888888888888885</v>
      </c>
      <c r="F21" s="23">
        <f t="shared" si="8"/>
        <v>0.36666666666666664</v>
      </c>
      <c r="G21" s="39">
        <f t="shared" ref="G21:N21" si="17">G12+$O$21</f>
        <v>0.39444444444444443</v>
      </c>
      <c r="H21" s="39">
        <f t="shared" si="17"/>
        <v>0.51458333333333328</v>
      </c>
      <c r="I21" s="39">
        <f t="shared" si="17"/>
        <v>0.5444444444444444</v>
      </c>
      <c r="J21" s="39">
        <f t="shared" si="17"/>
        <v>0.6</v>
      </c>
      <c r="K21" s="39">
        <f t="shared" si="17"/>
        <v>0.65555555555555556</v>
      </c>
      <c r="L21" s="39">
        <f t="shared" si="17"/>
        <v>0.68333333333333335</v>
      </c>
      <c r="M21" s="39">
        <f t="shared" si="17"/>
        <v>0.71111111111111114</v>
      </c>
      <c r="N21" s="39">
        <f t="shared" si="17"/>
        <v>0.73888888888888882</v>
      </c>
      <c r="O21" s="27">
        <v>6.2499999999999995E-3</v>
      </c>
    </row>
    <row r="22" spans="2:15">
      <c r="B22" s="3" t="s">
        <v>41</v>
      </c>
      <c r="C22" s="24" t="s">
        <v>51</v>
      </c>
      <c r="D22" s="23"/>
      <c r="E22" s="23">
        <f t="shared" si="7"/>
        <v>0.33958333333333329</v>
      </c>
      <c r="F22" s="23">
        <f t="shared" si="8"/>
        <v>0.36736111111111108</v>
      </c>
      <c r="G22" s="39">
        <f t="shared" ref="G22:N22" si="18">G12+$O$22</f>
        <v>0.39513888888888887</v>
      </c>
      <c r="H22" s="39">
        <f t="shared" si="18"/>
        <v>0.51527777777777772</v>
      </c>
      <c r="I22" s="39">
        <f t="shared" si="18"/>
        <v>0.54513888888888884</v>
      </c>
      <c r="J22" s="39">
        <f t="shared" si="18"/>
        <v>0.60069444444444442</v>
      </c>
      <c r="K22" s="39">
        <f t="shared" si="18"/>
        <v>0.65625</v>
      </c>
      <c r="L22" s="39">
        <f t="shared" si="18"/>
        <v>0.68402777777777779</v>
      </c>
      <c r="M22" s="39">
        <f t="shared" si="18"/>
        <v>0.71180555555555558</v>
      </c>
      <c r="N22" s="39">
        <f t="shared" si="18"/>
        <v>0.73958333333333326</v>
      </c>
      <c r="O22" s="27">
        <v>6.9444444444444441E-3</v>
      </c>
    </row>
    <row r="23" spans="2:15">
      <c r="B23" s="3" t="s">
        <v>41</v>
      </c>
      <c r="C23" s="24" t="s">
        <v>52</v>
      </c>
      <c r="D23" s="23"/>
      <c r="E23" s="23">
        <f t="shared" si="7"/>
        <v>0.34027777777777773</v>
      </c>
      <c r="F23" s="23">
        <f t="shared" si="8"/>
        <v>0.36805555555555552</v>
      </c>
      <c r="G23" s="39">
        <f t="shared" ref="G23:N23" si="19">G12+$O$23</f>
        <v>0.39583333333333331</v>
      </c>
      <c r="H23" s="39">
        <f t="shared" si="19"/>
        <v>0.51597222222222217</v>
      </c>
      <c r="I23" s="39">
        <f t="shared" si="19"/>
        <v>0.54583333333333328</v>
      </c>
      <c r="J23" s="39">
        <f t="shared" si="19"/>
        <v>0.60138888888888886</v>
      </c>
      <c r="K23" s="39">
        <f t="shared" si="19"/>
        <v>0.65694444444444444</v>
      </c>
      <c r="L23" s="39">
        <f t="shared" si="19"/>
        <v>0.68472222222222223</v>
      </c>
      <c r="M23" s="39">
        <f t="shared" si="19"/>
        <v>0.71250000000000002</v>
      </c>
      <c r="N23" s="39">
        <f t="shared" si="19"/>
        <v>0.7402777777777777</v>
      </c>
      <c r="O23" s="27">
        <v>7.6388888888888886E-3</v>
      </c>
    </row>
    <row r="24" spans="2:15">
      <c r="B24" s="20" t="s">
        <v>41</v>
      </c>
      <c r="C24" s="11" t="s">
        <v>53</v>
      </c>
      <c r="D24" s="10"/>
      <c r="E24" s="10">
        <f t="shared" si="7"/>
        <v>0.34097222222222223</v>
      </c>
      <c r="F24" s="53">
        <f t="shared" si="8"/>
        <v>0.36875000000000002</v>
      </c>
      <c r="G24" s="53">
        <f t="shared" ref="G24:N24" si="20">G12+$O$24</f>
        <v>0.39652777777777781</v>
      </c>
      <c r="H24" s="53">
        <f t="shared" si="20"/>
        <v>0.51666666666666661</v>
      </c>
      <c r="I24" s="53">
        <f t="shared" si="20"/>
        <v>0.54652777777777772</v>
      </c>
      <c r="J24" s="53">
        <f t="shared" si="20"/>
        <v>0.6020833333333333</v>
      </c>
      <c r="K24" s="53">
        <f t="shared" si="20"/>
        <v>0.65763888888888888</v>
      </c>
      <c r="L24" s="53">
        <f t="shared" si="20"/>
        <v>0.68541666666666667</v>
      </c>
      <c r="M24" s="53">
        <f t="shared" si="20"/>
        <v>0.71319444444444446</v>
      </c>
      <c r="N24" s="53">
        <f t="shared" si="20"/>
        <v>0.74097222222222214</v>
      </c>
      <c r="O24" s="14">
        <v>8.3333333333333332E-3</v>
      </c>
    </row>
    <row r="25" spans="2:15">
      <c r="B25" s="19" t="s">
        <v>41</v>
      </c>
      <c r="C25" s="9" t="s">
        <v>54</v>
      </c>
      <c r="D25" s="8">
        <f t="shared" ref="D25:D33" si="21">$D$34-O25</f>
        <v>0.31319444444444444</v>
      </c>
      <c r="E25" s="8">
        <f t="shared" ref="E25:E33" si="22">$E$34-O25</f>
        <v>0.34097222222222223</v>
      </c>
      <c r="F25" s="41">
        <f t="shared" ref="F25:F33" si="23">$F$34-O25</f>
        <v>0.36875000000000002</v>
      </c>
      <c r="G25" s="41">
        <f t="shared" ref="G25:M25" si="24">G34-$O$25</f>
        <v>0.3965277777777777</v>
      </c>
      <c r="H25" s="41">
        <f t="shared" si="24"/>
        <v>0.51666666666666672</v>
      </c>
      <c r="I25" s="41">
        <f t="shared" si="24"/>
        <v>0.57222222222222219</v>
      </c>
      <c r="J25" s="41">
        <f t="shared" si="24"/>
        <v>0.6020833333333333</v>
      </c>
      <c r="K25" s="41">
        <f t="shared" si="24"/>
        <v>0.65763888888888888</v>
      </c>
      <c r="L25" s="41">
        <f t="shared" si="24"/>
        <v>0.68541666666666679</v>
      </c>
      <c r="M25" s="41">
        <f t="shared" si="24"/>
        <v>0.71597222222222223</v>
      </c>
      <c r="N25" s="41"/>
      <c r="O25" s="12">
        <v>6.2500000000000056E-3</v>
      </c>
    </row>
    <row r="26" spans="2:15">
      <c r="B26" s="3" t="s">
        <v>41</v>
      </c>
      <c r="C26" s="4" t="s">
        <v>49</v>
      </c>
      <c r="D26" s="2">
        <f t="shared" si="21"/>
        <v>0.31388888888888888</v>
      </c>
      <c r="E26" s="2">
        <f t="shared" si="22"/>
        <v>0.34166666666666667</v>
      </c>
      <c r="F26" s="39">
        <f t="shared" si="23"/>
        <v>0.36944444444444446</v>
      </c>
      <c r="G26" s="39">
        <f t="shared" ref="G26:M26" si="25">G34-$O$26</f>
        <v>0.39722222222222214</v>
      </c>
      <c r="H26" s="39">
        <f t="shared" si="25"/>
        <v>0.51736111111111116</v>
      </c>
      <c r="I26" s="39">
        <f t="shared" si="25"/>
        <v>0.57291666666666663</v>
      </c>
      <c r="J26" s="39">
        <f t="shared" si="25"/>
        <v>0.60277777777777775</v>
      </c>
      <c r="K26" s="39">
        <f t="shared" si="25"/>
        <v>0.65833333333333333</v>
      </c>
      <c r="L26" s="39">
        <f t="shared" si="25"/>
        <v>0.68611111111111123</v>
      </c>
      <c r="M26" s="39">
        <f t="shared" si="25"/>
        <v>0.71666666666666667</v>
      </c>
      <c r="N26" s="39"/>
      <c r="O26" s="12">
        <v>5.5555555555555636E-3</v>
      </c>
    </row>
    <row r="27" spans="2:15">
      <c r="B27" s="3" t="s">
        <v>41</v>
      </c>
      <c r="C27" s="4" t="s">
        <v>48</v>
      </c>
      <c r="D27" s="2">
        <f t="shared" si="21"/>
        <v>0.31458333333333333</v>
      </c>
      <c r="E27" s="2">
        <f t="shared" si="22"/>
        <v>0.34236111111111112</v>
      </c>
      <c r="F27" s="39">
        <f t="shared" si="23"/>
        <v>0.37013888888888891</v>
      </c>
      <c r="G27" s="39">
        <f t="shared" ref="G27:M27" si="26">G34-$O$27</f>
        <v>0.39791666666666659</v>
      </c>
      <c r="H27" s="39">
        <f t="shared" si="26"/>
        <v>0.5180555555555556</v>
      </c>
      <c r="I27" s="39">
        <f t="shared" si="26"/>
        <v>0.57361111111111107</v>
      </c>
      <c r="J27" s="39">
        <f t="shared" si="26"/>
        <v>0.60347222222222219</v>
      </c>
      <c r="K27" s="39">
        <f t="shared" si="26"/>
        <v>0.65902777777777777</v>
      </c>
      <c r="L27" s="39">
        <f t="shared" si="26"/>
        <v>0.68680555555555567</v>
      </c>
      <c r="M27" s="39">
        <f t="shared" si="26"/>
        <v>0.71736111111111112</v>
      </c>
      <c r="N27" s="39"/>
      <c r="O27" s="12">
        <v>4.8611111111111216E-3</v>
      </c>
    </row>
    <row r="28" spans="2:15">
      <c r="B28" s="3" t="s">
        <v>41</v>
      </c>
      <c r="C28" s="4" t="s">
        <v>47</v>
      </c>
      <c r="D28" s="2">
        <f t="shared" si="21"/>
        <v>0.31458333333333333</v>
      </c>
      <c r="E28" s="2">
        <f t="shared" si="22"/>
        <v>0.34236111111111112</v>
      </c>
      <c r="F28" s="39">
        <f t="shared" si="23"/>
        <v>0.37013888888888891</v>
      </c>
      <c r="G28" s="39">
        <f t="shared" ref="G28:M28" si="27">G34-$O$28</f>
        <v>0.39791666666666659</v>
      </c>
      <c r="H28" s="39">
        <f t="shared" si="27"/>
        <v>0.5180555555555556</v>
      </c>
      <c r="I28" s="39">
        <f t="shared" si="27"/>
        <v>0.57361111111111107</v>
      </c>
      <c r="J28" s="39">
        <f t="shared" si="27"/>
        <v>0.60347222222222219</v>
      </c>
      <c r="K28" s="39">
        <f t="shared" si="27"/>
        <v>0.65902777777777777</v>
      </c>
      <c r="L28" s="39">
        <f t="shared" si="27"/>
        <v>0.68680555555555567</v>
      </c>
      <c r="M28" s="39">
        <f t="shared" si="27"/>
        <v>0.71736111111111112</v>
      </c>
      <c r="N28" s="39"/>
      <c r="O28" s="12">
        <v>4.8611111111111216E-3</v>
      </c>
    </row>
    <row r="29" spans="2:15">
      <c r="B29" s="3" t="s">
        <v>41</v>
      </c>
      <c r="C29" s="4" t="s">
        <v>46</v>
      </c>
      <c r="D29" s="2">
        <f t="shared" si="21"/>
        <v>0.31527777777777777</v>
      </c>
      <c r="E29" s="2">
        <f t="shared" si="22"/>
        <v>0.34305555555555556</v>
      </c>
      <c r="F29" s="39">
        <f t="shared" si="23"/>
        <v>0.37083333333333335</v>
      </c>
      <c r="G29" s="39">
        <f t="shared" ref="G29:M29" si="28">G34-$O$29</f>
        <v>0.39861111111111103</v>
      </c>
      <c r="H29" s="39">
        <f t="shared" si="28"/>
        <v>0.51875000000000004</v>
      </c>
      <c r="I29" s="39">
        <f t="shared" si="28"/>
        <v>0.57430555555555551</v>
      </c>
      <c r="J29" s="39">
        <f t="shared" si="28"/>
        <v>0.60416666666666663</v>
      </c>
      <c r="K29" s="39">
        <f t="shared" si="28"/>
        <v>0.65972222222222221</v>
      </c>
      <c r="L29" s="39">
        <f t="shared" si="28"/>
        <v>0.68750000000000011</v>
      </c>
      <c r="M29" s="39">
        <f t="shared" si="28"/>
        <v>0.71805555555555556</v>
      </c>
      <c r="N29" s="39"/>
      <c r="O29" s="12">
        <v>4.1666666666666796E-3</v>
      </c>
    </row>
    <row r="30" spans="2:15">
      <c r="B30" s="3" t="s">
        <v>41</v>
      </c>
      <c r="C30" s="4" t="s">
        <v>45</v>
      </c>
      <c r="D30" s="2">
        <f t="shared" si="21"/>
        <v>0.31597222222222221</v>
      </c>
      <c r="E30" s="2">
        <f t="shared" si="22"/>
        <v>0.34375</v>
      </c>
      <c r="F30" s="39">
        <f t="shared" si="23"/>
        <v>0.37152777777777779</v>
      </c>
      <c r="G30" s="39">
        <f t="shared" ref="G30:M30" si="29">G34-$O$30</f>
        <v>0.39930555555555547</v>
      </c>
      <c r="H30" s="39">
        <f t="shared" si="29"/>
        <v>0.51944444444444449</v>
      </c>
      <c r="I30" s="39">
        <f t="shared" si="29"/>
        <v>0.57499999999999996</v>
      </c>
      <c r="J30" s="39">
        <f t="shared" si="29"/>
        <v>0.60486111111111107</v>
      </c>
      <c r="K30" s="39">
        <f t="shared" si="29"/>
        <v>0.66041666666666665</v>
      </c>
      <c r="L30" s="39">
        <f t="shared" si="29"/>
        <v>0.68819444444444455</v>
      </c>
      <c r="M30" s="39">
        <f t="shared" si="29"/>
        <v>0.71875</v>
      </c>
      <c r="N30" s="39"/>
      <c r="O30" s="12">
        <v>3.4722222222222376E-3</v>
      </c>
    </row>
    <row r="31" spans="2:15">
      <c r="B31" s="3" t="s">
        <v>41</v>
      </c>
      <c r="C31" s="4" t="s">
        <v>44</v>
      </c>
      <c r="D31" s="2">
        <f t="shared" si="21"/>
        <v>0.31666666666666665</v>
      </c>
      <c r="E31" s="2">
        <f t="shared" si="22"/>
        <v>0.34444444444444444</v>
      </c>
      <c r="F31" s="39">
        <f t="shared" si="23"/>
        <v>0.37222222222222223</v>
      </c>
      <c r="G31" s="39">
        <f t="shared" ref="G31:M31" si="30">G34-$O$31</f>
        <v>0.39999999999999991</v>
      </c>
      <c r="H31" s="39">
        <f t="shared" si="30"/>
        <v>0.52013888888888893</v>
      </c>
      <c r="I31" s="39">
        <f t="shared" si="30"/>
        <v>0.5756944444444444</v>
      </c>
      <c r="J31" s="39">
        <f t="shared" si="30"/>
        <v>0.60555555555555551</v>
      </c>
      <c r="K31" s="39">
        <f t="shared" si="30"/>
        <v>0.66111111111111109</v>
      </c>
      <c r="L31" s="39">
        <f t="shared" si="30"/>
        <v>0.68888888888888899</v>
      </c>
      <c r="M31" s="39">
        <f t="shared" si="30"/>
        <v>0.71944444444444444</v>
      </c>
      <c r="N31" s="39"/>
      <c r="O31" s="12">
        <v>2.7777777777777957E-3</v>
      </c>
    </row>
    <row r="32" spans="2:15">
      <c r="B32" s="3" t="s">
        <v>41</v>
      </c>
      <c r="C32" s="4" t="s">
        <v>43</v>
      </c>
      <c r="D32" s="2">
        <f t="shared" si="21"/>
        <v>0.31736111111111115</v>
      </c>
      <c r="E32" s="2">
        <f t="shared" si="22"/>
        <v>0.34513888888888894</v>
      </c>
      <c r="F32" s="39">
        <f t="shared" si="23"/>
        <v>0.37291666666666667</v>
      </c>
      <c r="G32" s="39">
        <f t="shared" ref="G32:M32" si="31">G34-$O$32</f>
        <v>0.40069444444444441</v>
      </c>
      <c r="H32" s="39">
        <f t="shared" si="31"/>
        <v>0.52083333333333337</v>
      </c>
      <c r="I32" s="39">
        <f t="shared" si="31"/>
        <v>0.57638888888888884</v>
      </c>
      <c r="J32" s="39">
        <f t="shared" si="31"/>
        <v>0.60624999999999996</v>
      </c>
      <c r="K32" s="39">
        <f t="shared" si="31"/>
        <v>0.66180555555555554</v>
      </c>
      <c r="L32" s="39">
        <f t="shared" si="31"/>
        <v>0.68958333333333344</v>
      </c>
      <c r="M32" s="39">
        <f t="shared" si="31"/>
        <v>0.72013888888888888</v>
      </c>
      <c r="N32" s="39"/>
      <c r="O32" s="12">
        <v>2.0833333333333259E-3</v>
      </c>
    </row>
    <row r="33" spans="2:15">
      <c r="B33" s="3" t="s">
        <v>41</v>
      </c>
      <c r="C33" s="4" t="s">
        <v>42</v>
      </c>
      <c r="D33" s="2">
        <f t="shared" si="21"/>
        <v>0.31875000000000003</v>
      </c>
      <c r="E33" s="2">
        <f t="shared" si="22"/>
        <v>0.34652777777777782</v>
      </c>
      <c r="F33" s="39">
        <f t="shared" si="23"/>
        <v>0.37430555555555556</v>
      </c>
      <c r="G33" s="39">
        <f t="shared" ref="G33:M33" si="32">G34-$O$33</f>
        <v>0.40208333333333329</v>
      </c>
      <c r="H33" s="39">
        <f t="shared" si="32"/>
        <v>0.52222222222222225</v>
      </c>
      <c r="I33" s="39">
        <f t="shared" si="32"/>
        <v>0.57777777777777772</v>
      </c>
      <c r="J33" s="39">
        <f t="shared" si="32"/>
        <v>0.60763888888888884</v>
      </c>
      <c r="K33" s="39">
        <f t="shared" si="32"/>
        <v>0.66319444444444442</v>
      </c>
      <c r="L33" s="39">
        <f t="shared" si="32"/>
        <v>0.69097222222222232</v>
      </c>
      <c r="M33" s="39">
        <f t="shared" si="32"/>
        <v>0.72152777777777777</v>
      </c>
      <c r="N33" s="39"/>
      <c r="O33" s="12">
        <v>6.9444444444444198E-4</v>
      </c>
    </row>
    <row r="34" spans="2:15">
      <c r="B34" s="3" t="s">
        <v>41</v>
      </c>
      <c r="C34" s="17" t="s">
        <v>16</v>
      </c>
      <c r="D34" s="18">
        <v>0.31944444444444448</v>
      </c>
      <c r="E34" s="18">
        <v>0.34722222222222227</v>
      </c>
      <c r="F34" s="52">
        <v>0.375</v>
      </c>
      <c r="G34" s="18">
        <v>0.40277777777777773</v>
      </c>
      <c r="H34" s="38">
        <v>0.5229166666666667</v>
      </c>
      <c r="I34" s="38">
        <v>0.57847222222222217</v>
      </c>
      <c r="J34" s="38">
        <v>0.60833333333333328</v>
      </c>
      <c r="K34" s="38">
        <v>0.66388888888888886</v>
      </c>
      <c r="L34" s="38">
        <v>0.69166666666666676</v>
      </c>
      <c r="M34" s="38">
        <v>0.72222222222222221</v>
      </c>
      <c r="N34" s="38"/>
      <c r="O34" s="15"/>
    </row>
    <row r="35" spans="2:15">
      <c r="B35" s="3" t="s">
        <v>41</v>
      </c>
      <c r="C35" s="4" t="s">
        <v>29</v>
      </c>
      <c r="D35" s="2">
        <f t="shared" ref="D35:D41" si="33">$D$34+O35</f>
        <v>0.32083333333333336</v>
      </c>
      <c r="E35" s="2">
        <f t="shared" ref="E35:E41" si="34">$E$34+O35</f>
        <v>0.34861111111111115</v>
      </c>
      <c r="F35" s="39">
        <f t="shared" ref="F35:F41" si="35">$F$34+O35</f>
        <v>0.37638888888888888</v>
      </c>
      <c r="G35" s="39">
        <f t="shared" ref="G35:M35" si="36">G34+$O$35</f>
        <v>0.40416666666666662</v>
      </c>
      <c r="H35" s="39">
        <f t="shared" si="36"/>
        <v>0.52430555555555558</v>
      </c>
      <c r="I35" s="39">
        <f t="shared" si="36"/>
        <v>0.57986111111111105</v>
      </c>
      <c r="J35" s="39">
        <f t="shared" si="36"/>
        <v>0.60972222222222217</v>
      </c>
      <c r="K35" s="39">
        <f t="shared" si="36"/>
        <v>0.66527777777777775</v>
      </c>
      <c r="L35" s="39">
        <f t="shared" si="36"/>
        <v>0.69305555555555565</v>
      </c>
      <c r="M35" s="39">
        <f t="shared" si="36"/>
        <v>0.72361111111111109</v>
      </c>
      <c r="N35" s="39"/>
      <c r="O35" s="12">
        <v>1.388888888888884E-3</v>
      </c>
    </row>
    <row r="36" spans="2:15">
      <c r="B36" s="3" t="s">
        <v>41</v>
      </c>
      <c r="C36" s="4" t="s">
        <v>13</v>
      </c>
      <c r="D36" s="2">
        <f t="shared" si="33"/>
        <v>0.3215277777777778</v>
      </c>
      <c r="E36" s="2">
        <f t="shared" si="34"/>
        <v>0.34930555555555559</v>
      </c>
      <c r="F36" s="39">
        <f t="shared" si="35"/>
        <v>0.37708333333333333</v>
      </c>
      <c r="G36" s="39">
        <f t="shared" ref="G36:M36" si="37">G34+$O$36</f>
        <v>0.40486111111111106</v>
      </c>
      <c r="H36" s="39">
        <f t="shared" si="37"/>
        <v>0.52500000000000002</v>
      </c>
      <c r="I36" s="39">
        <f t="shared" si="37"/>
        <v>0.58055555555555549</v>
      </c>
      <c r="J36" s="39">
        <f t="shared" si="37"/>
        <v>0.61041666666666661</v>
      </c>
      <c r="K36" s="39">
        <f t="shared" si="37"/>
        <v>0.66597222222222219</v>
      </c>
      <c r="L36" s="39">
        <f t="shared" si="37"/>
        <v>0.69375000000000009</v>
      </c>
      <c r="M36" s="39">
        <f t="shared" si="37"/>
        <v>0.72430555555555554</v>
      </c>
      <c r="N36" s="39"/>
      <c r="O36" s="12">
        <v>2.0833333333333259E-3</v>
      </c>
    </row>
    <row r="37" spans="2:15">
      <c r="B37" s="3" t="s">
        <v>41</v>
      </c>
      <c r="C37" s="4" t="s">
        <v>12</v>
      </c>
      <c r="D37" s="2">
        <f t="shared" si="33"/>
        <v>0.32222222222222224</v>
      </c>
      <c r="E37" s="2">
        <f t="shared" si="34"/>
        <v>0.35000000000000003</v>
      </c>
      <c r="F37" s="39">
        <f t="shared" si="35"/>
        <v>0.37777777777777777</v>
      </c>
      <c r="G37" s="39">
        <f t="shared" ref="G37:M37" si="38">G34+$O$37</f>
        <v>0.4055555555555555</v>
      </c>
      <c r="H37" s="39">
        <f t="shared" si="38"/>
        <v>0.52569444444444446</v>
      </c>
      <c r="I37" s="39">
        <f t="shared" si="38"/>
        <v>0.58124999999999993</v>
      </c>
      <c r="J37" s="39">
        <f t="shared" si="38"/>
        <v>0.61111111111111105</v>
      </c>
      <c r="K37" s="39">
        <f t="shared" si="38"/>
        <v>0.66666666666666663</v>
      </c>
      <c r="L37" s="39">
        <f t="shared" si="38"/>
        <v>0.69444444444444453</v>
      </c>
      <c r="M37" s="39">
        <f t="shared" si="38"/>
        <v>0.72499999999999998</v>
      </c>
      <c r="N37" s="39"/>
      <c r="O37" s="12">
        <v>2.7777777777777679E-3</v>
      </c>
    </row>
    <row r="38" spans="2:15">
      <c r="B38" s="3" t="s">
        <v>41</v>
      </c>
      <c r="C38" s="4" t="s">
        <v>30</v>
      </c>
      <c r="D38" s="2">
        <f t="shared" si="33"/>
        <v>0.32291666666666669</v>
      </c>
      <c r="E38" s="2">
        <f t="shared" si="34"/>
        <v>0.35069444444444448</v>
      </c>
      <c r="F38" s="39">
        <f t="shared" si="35"/>
        <v>0.37847222222222221</v>
      </c>
      <c r="G38" s="39">
        <f t="shared" ref="G38:M38" si="39">G34+$O$38</f>
        <v>0.40624999999999994</v>
      </c>
      <c r="H38" s="39">
        <f t="shared" si="39"/>
        <v>0.52638888888888891</v>
      </c>
      <c r="I38" s="39">
        <f t="shared" si="39"/>
        <v>0.58194444444444438</v>
      </c>
      <c r="J38" s="39">
        <f t="shared" si="39"/>
        <v>0.61180555555555549</v>
      </c>
      <c r="K38" s="39">
        <f t="shared" si="39"/>
        <v>0.66736111111111107</v>
      </c>
      <c r="L38" s="39">
        <f t="shared" si="39"/>
        <v>0.69513888888888897</v>
      </c>
      <c r="M38" s="39">
        <f t="shared" si="39"/>
        <v>0.72569444444444442</v>
      </c>
      <c r="N38" s="39"/>
      <c r="O38" s="12">
        <v>3.4722222222222099E-3</v>
      </c>
    </row>
    <row r="39" spans="2:15">
      <c r="B39" s="3" t="s">
        <v>41</v>
      </c>
      <c r="C39" s="4" t="s">
        <v>31</v>
      </c>
      <c r="D39" s="2">
        <f t="shared" si="33"/>
        <v>0.32361111111111113</v>
      </c>
      <c r="E39" s="2">
        <f t="shared" si="34"/>
        <v>0.35138888888888892</v>
      </c>
      <c r="F39" s="39">
        <f t="shared" si="35"/>
        <v>0.37916666666666665</v>
      </c>
      <c r="G39" s="39">
        <f t="shared" ref="G39:M39" si="40">G34+$O$39</f>
        <v>0.40694444444444439</v>
      </c>
      <c r="H39" s="39">
        <f t="shared" si="40"/>
        <v>0.52708333333333335</v>
      </c>
      <c r="I39" s="39">
        <f t="shared" si="40"/>
        <v>0.58263888888888882</v>
      </c>
      <c r="J39" s="39">
        <f t="shared" si="40"/>
        <v>0.61249999999999993</v>
      </c>
      <c r="K39" s="39">
        <f t="shared" si="40"/>
        <v>0.66805555555555551</v>
      </c>
      <c r="L39" s="39">
        <f t="shared" si="40"/>
        <v>0.69583333333333341</v>
      </c>
      <c r="M39" s="39">
        <f t="shared" si="40"/>
        <v>0.72638888888888886</v>
      </c>
      <c r="N39" s="39"/>
      <c r="O39" s="12">
        <v>4.1666666666666519E-3</v>
      </c>
    </row>
    <row r="40" spans="2:15">
      <c r="B40" s="3" t="s">
        <v>41</v>
      </c>
      <c r="C40" s="4" t="s">
        <v>32</v>
      </c>
      <c r="D40" s="2">
        <f t="shared" si="33"/>
        <v>0.32430555555555557</v>
      </c>
      <c r="E40" s="2">
        <f t="shared" si="34"/>
        <v>0.35208333333333336</v>
      </c>
      <c r="F40" s="39">
        <f t="shared" si="35"/>
        <v>0.37986111111111109</v>
      </c>
      <c r="G40" s="39">
        <f t="shared" ref="G40:M40" si="41">G34+$O$40</f>
        <v>0.40763888888888883</v>
      </c>
      <c r="H40" s="39">
        <f t="shared" si="41"/>
        <v>0.52777777777777779</v>
      </c>
      <c r="I40" s="39">
        <f t="shared" si="41"/>
        <v>0.58333333333333326</v>
      </c>
      <c r="J40" s="39">
        <f t="shared" si="41"/>
        <v>0.61319444444444438</v>
      </c>
      <c r="K40" s="39">
        <f t="shared" si="41"/>
        <v>0.66874999999999996</v>
      </c>
      <c r="L40" s="39">
        <f t="shared" si="41"/>
        <v>0.69652777777777786</v>
      </c>
      <c r="M40" s="39">
        <f t="shared" si="41"/>
        <v>0.7270833333333333</v>
      </c>
      <c r="N40" s="39"/>
      <c r="O40" s="12">
        <v>4.8611111111110938E-3</v>
      </c>
    </row>
    <row r="41" spans="2:15">
      <c r="B41" s="3" t="s">
        <v>41</v>
      </c>
      <c r="C41" s="4" t="s">
        <v>33</v>
      </c>
      <c r="D41" s="2">
        <f t="shared" si="33"/>
        <v>0.32500000000000001</v>
      </c>
      <c r="E41" s="2">
        <f t="shared" si="34"/>
        <v>0.3527777777777778</v>
      </c>
      <c r="F41" s="39">
        <f t="shared" si="35"/>
        <v>0.38055555555555554</v>
      </c>
      <c r="G41" s="39">
        <f t="shared" ref="G41:M41" si="42">G34+$O$41</f>
        <v>0.40833333333333327</v>
      </c>
      <c r="H41" s="39">
        <f t="shared" si="42"/>
        <v>0.52847222222222223</v>
      </c>
      <c r="I41" s="39">
        <f t="shared" si="42"/>
        <v>0.5840277777777777</v>
      </c>
      <c r="J41" s="39">
        <f t="shared" si="42"/>
        <v>0.61388888888888882</v>
      </c>
      <c r="K41" s="39">
        <f t="shared" si="42"/>
        <v>0.6694444444444444</v>
      </c>
      <c r="L41" s="39">
        <f t="shared" si="42"/>
        <v>0.6972222222222223</v>
      </c>
      <c r="M41" s="39">
        <f t="shared" si="42"/>
        <v>0.72777777777777775</v>
      </c>
      <c r="N41" s="39"/>
      <c r="O41" s="12">
        <v>5.5555555555555558E-3</v>
      </c>
    </row>
  </sheetData>
  <conditionalFormatting sqref="C20:C23 C25:C41 D5:N41">
    <cfRule type="expression" dxfId="241" priority="31">
      <formula>1-MOD(ROW(),2)</formula>
    </cfRule>
  </conditionalFormatting>
  <conditionalFormatting sqref="C20:C23 C25:C41 D5:N41">
    <cfRule type="expression" dxfId="240" priority="32">
      <formula>MOD(ROW(),2)</formula>
    </cfRule>
  </conditionalFormatting>
  <conditionalFormatting sqref="B5:B41">
    <cfRule type="expression" dxfId="239" priority="27">
      <formula>1-MOD(ROW(),2)</formula>
    </cfRule>
  </conditionalFormatting>
  <conditionalFormatting sqref="B5:B41">
    <cfRule type="expression" dxfId="238" priority="28">
      <formula>MOD(ROW(),2)</formula>
    </cfRule>
  </conditionalFormatting>
  <conditionalFormatting sqref="C5:C19">
    <cfRule type="expression" dxfId="237" priority="25">
      <formula>1-MOD(ROW(),2)</formula>
    </cfRule>
  </conditionalFormatting>
  <conditionalFormatting sqref="C5:C19">
    <cfRule type="expression" dxfId="236" priority="26">
      <formula>MOD(ROW(),2)</formula>
    </cfRule>
  </conditionalFormatting>
  <conditionalFormatting sqref="C24">
    <cfRule type="expression" dxfId="235" priority="9">
      <formula>1-MOD(ROW(),2)</formula>
    </cfRule>
  </conditionalFormatting>
  <conditionalFormatting sqref="C24">
    <cfRule type="expression" dxfId="234" priority="10">
      <formula>MOD(ROW(),2)</formula>
    </cfRule>
  </conditionalFormatting>
  <pageMargins left="0.75" right="0.75" top="1" bottom="1" header="0.5" footer="0.5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1"/>
  <sheetViews>
    <sheetView showOutlineSymbols="0" showWhiteSpace="0" workbookViewId="0">
      <selection activeCell="D4" sqref="D4:I4"/>
    </sheetView>
  </sheetViews>
  <sheetFormatPr defaultRowHeight="12.75"/>
  <cols>
    <col min="1" max="1" width="12.59765625" style="1" bestFit="1" customWidth="1"/>
    <col min="2" max="2" width="2.69921875" style="1" bestFit="1" customWidth="1"/>
    <col min="3" max="3" width="15.69921875" style="5" bestFit="1" customWidth="1"/>
    <col min="4" max="6" width="6.296875" style="1" bestFit="1" customWidth="1"/>
    <col min="7" max="9" width="6.296875" style="1" customWidth="1"/>
    <col min="10" max="10" width="5.69921875" style="13" bestFit="1" customWidth="1"/>
    <col min="11" max="11" width="6.69921875" style="1" bestFit="1" customWidth="1"/>
    <col min="12" max="12" width="4.8984375" style="1" bestFit="1" customWidth="1"/>
    <col min="13" max="13" width="6.69921875" style="1" bestFit="1" customWidth="1"/>
    <col min="14" max="14" width="5.5" style="1" bestFit="1" customWidth="1"/>
    <col min="15" max="15" width="6.3984375" style="1" bestFit="1" customWidth="1"/>
    <col min="16" max="16" width="6.69921875" style="1" bestFit="1" customWidth="1"/>
    <col min="17" max="17" width="3.8984375" style="1" bestFit="1" customWidth="1"/>
    <col min="18" max="18" width="4.8984375" style="1" bestFit="1" customWidth="1"/>
    <col min="19" max="19" width="5.796875" style="1" bestFit="1" customWidth="1"/>
    <col min="20" max="20" width="3.8984375" style="1" bestFit="1" customWidth="1"/>
    <col min="21" max="21" width="3.09765625" style="1" bestFit="1" customWidth="1"/>
    <col min="22" max="22" width="6.8984375" style="1" bestFit="1" customWidth="1"/>
    <col min="23" max="23" width="7.8984375" style="1" bestFit="1" customWidth="1"/>
    <col min="24" max="24" width="8.796875" style="1" bestFit="1" customWidth="1"/>
    <col min="25" max="25" width="3.5" style="1" bestFit="1" customWidth="1"/>
    <col min="26" max="26" width="6.5" style="1" bestFit="1" customWidth="1"/>
    <col min="27" max="27" width="6.69921875" style="1" bestFit="1" customWidth="1"/>
    <col min="28" max="28" width="6.3984375" style="1" bestFit="1" customWidth="1"/>
    <col min="29" max="29" width="10" style="1" bestFit="1" customWidth="1"/>
    <col min="30" max="30" width="5" style="1" bestFit="1" customWidth="1"/>
    <col min="31" max="16384" width="8.796875" style="1"/>
  </cols>
  <sheetData>
    <row r="1" spans="1:17" ht="15.75">
      <c r="A1" s="1" t="s">
        <v>0</v>
      </c>
      <c r="C1" s="76" t="s">
        <v>40</v>
      </c>
    </row>
    <row r="2" spans="1:17">
      <c r="A2" s="13">
        <f>SUM(D2:AO2)</f>
        <v>89.840000000000018</v>
      </c>
      <c r="C2" s="5" t="s">
        <v>2</v>
      </c>
      <c r="D2" s="13">
        <v>8.77</v>
      </c>
      <c r="E2" s="13">
        <v>17.98</v>
      </c>
      <c r="F2" s="13">
        <v>17.98</v>
      </c>
      <c r="G2" s="13">
        <v>17.98</v>
      </c>
      <c r="H2" s="13">
        <v>17.98</v>
      </c>
      <c r="I2" s="69">
        <v>9.15</v>
      </c>
      <c r="K2" s="13"/>
      <c r="L2" s="13"/>
      <c r="M2" s="13"/>
      <c r="N2" s="13"/>
      <c r="O2" s="13"/>
      <c r="P2" s="13"/>
      <c r="Q2" s="13"/>
    </row>
    <row r="3" spans="1:17">
      <c r="B3" s="1" t="s">
        <v>3</v>
      </c>
      <c r="C3" s="1" t="s">
        <v>4</v>
      </c>
      <c r="D3" s="1" t="s">
        <v>5</v>
      </c>
      <c r="E3" s="1" t="s">
        <v>5</v>
      </c>
      <c r="F3" s="1" t="s">
        <v>5</v>
      </c>
      <c r="G3" s="51" t="s">
        <v>5</v>
      </c>
      <c r="H3" s="51" t="s">
        <v>5</v>
      </c>
      <c r="I3" s="51" t="s">
        <v>5</v>
      </c>
      <c r="J3" s="13" t="s">
        <v>6</v>
      </c>
    </row>
    <row r="4" spans="1:17" ht="15.75">
      <c r="C4" s="1"/>
      <c r="D4" s="79" t="s">
        <v>35</v>
      </c>
      <c r="E4" s="79" t="s">
        <v>35</v>
      </c>
      <c r="F4" s="79" t="s">
        <v>35</v>
      </c>
      <c r="G4" s="79" t="s">
        <v>35</v>
      </c>
      <c r="H4" s="81" t="s">
        <v>55</v>
      </c>
      <c r="I4" s="79" t="s">
        <v>35</v>
      </c>
    </row>
    <row r="5" spans="1:17">
      <c r="B5" s="3" t="s">
        <v>41</v>
      </c>
      <c r="C5" s="4" t="s">
        <v>9</v>
      </c>
      <c r="D5" s="39"/>
      <c r="E5" s="39">
        <f>E12-$J$5</f>
        <v>0.32777777777777778</v>
      </c>
      <c r="F5" s="39">
        <f>F12-$J$5</f>
        <v>0.35555555555555557</v>
      </c>
      <c r="G5" s="39">
        <f>G12-$J$5</f>
        <v>0.50347222222222221</v>
      </c>
      <c r="H5" s="39">
        <f>H12-$J$5</f>
        <v>0.63124999999999987</v>
      </c>
      <c r="I5" s="39">
        <f>I12-$J$5</f>
        <v>0.67222222222222228</v>
      </c>
      <c r="J5" s="12">
        <v>4.8611111111110938E-3</v>
      </c>
    </row>
    <row r="6" spans="1:17">
      <c r="B6" s="3" t="s">
        <v>41</v>
      </c>
      <c r="C6" s="4" t="s">
        <v>10</v>
      </c>
      <c r="D6" s="39"/>
      <c r="E6" s="39">
        <f>E12-$J$6</f>
        <v>0.32847222222222222</v>
      </c>
      <c r="F6" s="39">
        <f>F12-$J$6</f>
        <v>0.35625000000000001</v>
      </c>
      <c r="G6" s="39">
        <f>G12-$J$6</f>
        <v>0.50416666666666665</v>
      </c>
      <c r="H6" s="39">
        <f>H12-$J$6</f>
        <v>0.63194444444444431</v>
      </c>
      <c r="I6" s="39">
        <f>I12-$J$6</f>
        <v>0.67291666666666672</v>
      </c>
      <c r="J6" s="12">
        <v>4.1666666666666519E-3</v>
      </c>
    </row>
    <row r="7" spans="1:17">
      <c r="B7" s="3" t="s">
        <v>41</v>
      </c>
      <c r="C7" s="4" t="s">
        <v>11</v>
      </c>
      <c r="D7" s="39"/>
      <c r="E7" s="39">
        <f>E12-$J$7</f>
        <v>0.32916666666666666</v>
      </c>
      <c r="F7" s="39">
        <f>F12-$J$7</f>
        <v>0.35694444444444445</v>
      </c>
      <c r="G7" s="39">
        <f>G12-$J$7</f>
        <v>0.50486111111111109</v>
      </c>
      <c r="H7" s="39">
        <f>H12-$J$7</f>
        <v>0.63263888888888875</v>
      </c>
      <c r="I7" s="39">
        <f>I12-$J$7</f>
        <v>0.67361111111111116</v>
      </c>
      <c r="J7" s="12">
        <v>3.4722222222222099E-3</v>
      </c>
    </row>
    <row r="8" spans="1:17">
      <c r="B8" s="3" t="s">
        <v>41</v>
      </c>
      <c r="C8" s="4" t="s">
        <v>12</v>
      </c>
      <c r="D8" s="39"/>
      <c r="E8" s="39">
        <f>E12-$J$8</f>
        <v>0.3298611111111111</v>
      </c>
      <c r="F8" s="39">
        <f>F12-$J$8</f>
        <v>0.3576388888888889</v>
      </c>
      <c r="G8" s="39">
        <f>G12-$J$8</f>
        <v>0.50555555555555554</v>
      </c>
      <c r="H8" s="39">
        <f>H12-$J$8</f>
        <v>0.63333333333333319</v>
      </c>
      <c r="I8" s="39">
        <f>I12-$J$8</f>
        <v>0.6743055555555556</v>
      </c>
      <c r="J8" s="12">
        <v>2.7777777777777679E-3</v>
      </c>
    </row>
    <row r="9" spans="1:17">
      <c r="B9" s="3" t="s">
        <v>41</v>
      </c>
      <c r="C9" s="4" t="s">
        <v>13</v>
      </c>
      <c r="D9" s="39"/>
      <c r="E9" s="39">
        <f>E12-$J$9</f>
        <v>0.33055555555555555</v>
      </c>
      <c r="F9" s="39">
        <f>F12-$J$9</f>
        <v>0.35833333333333334</v>
      </c>
      <c r="G9" s="39">
        <f>G12-$J$9</f>
        <v>0.50624999999999998</v>
      </c>
      <c r="H9" s="39">
        <f>H12-$J$9</f>
        <v>0.63402777777777763</v>
      </c>
      <c r="I9" s="39">
        <f>I12-$J$9</f>
        <v>0.67500000000000004</v>
      </c>
      <c r="J9" s="12">
        <v>2.0833333333333259E-3</v>
      </c>
    </row>
    <row r="10" spans="1:17">
      <c r="B10" s="3" t="s">
        <v>41</v>
      </c>
      <c r="C10" s="4" t="s">
        <v>14</v>
      </c>
      <c r="D10" s="39"/>
      <c r="E10" s="39">
        <f>E12-$J$10</f>
        <v>0.33124999999999999</v>
      </c>
      <c r="F10" s="39">
        <f>F12-$J$10</f>
        <v>0.35902777777777778</v>
      </c>
      <c r="G10" s="39">
        <f>G12-$J$10</f>
        <v>0.50694444444444442</v>
      </c>
      <c r="H10" s="39">
        <f>H12-$J$10</f>
        <v>0.63472222222222208</v>
      </c>
      <c r="I10" s="39">
        <f>I12-$J$10</f>
        <v>0.67569444444444449</v>
      </c>
      <c r="J10" s="12">
        <v>1.388888888888884E-3</v>
      </c>
    </row>
    <row r="11" spans="1:17">
      <c r="B11" s="3" t="s">
        <v>41</v>
      </c>
      <c r="C11" s="4" t="s">
        <v>15</v>
      </c>
      <c r="D11" s="39"/>
      <c r="E11" s="39">
        <f>E12-$J$11</f>
        <v>0.33194444444444443</v>
      </c>
      <c r="F11" s="39">
        <f>F12-$J$11</f>
        <v>0.35972222222222222</v>
      </c>
      <c r="G11" s="39">
        <f>G12-$J$11</f>
        <v>0.50763888888888886</v>
      </c>
      <c r="H11" s="39">
        <f>H12-$J$11</f>
        <v>0.63541666666666652</v>
      </c>
      <c r="I11" s="39">
        <f>I12-$J$11</f>
        <v>0.67638888888888893</v>
      </c>
      <c r="J11" s="12">
        <v>6.9444444444444198E-4</v>
      </c>
    </row>
    <row r="12" spans="1:17">
      <c r="B12" s="3" t="s">
        <v>41</v>
      </c>
      <c r="C12" s="17" t="s">
        <v>16</v>
      </c>
      <c r="D12" s="18"/>
      <c r="E12" s="18">
        <f>'B(1)Tööpäev'!E12</f>
        <v>0.33263888888888887</v>
      </c>
      <c r="F12" s="18">
        <f>'B(1)Tööpäev'!F12</f>
        <v>0.36041666666666666</v>
      </c>
      <c r="G12" s="38">
        <f>'B(1)Tööpäev'!H12</f>
        <v>0.5083333333333333</v>
      </c>
      <c r="H12" s="38">
        <v>0.63611111111111096</v>
      </c>
      <c r="I12" s="38">
        <f>'B(1)Tööpäev'!L12</f>
        <v>0.67708333333333337</v>
      </c>
    </row>
    <row r="13" spans="1:17">
      <c r="B13" s="3" t="s">
        <v>41</v>
      </c>
      <c r="C13" s="4" t="s">
        <v>42</v>
      </c>
      <c r="D13" s="2"/>
      <c r="E13" s="2">
        <f t="shared" ref="E13:E24" si="0">$E$12+J13</f>
        <v>0.33333333333333337</v>
      </c>
      <c r="F13" s="39">
        <f t="shared" ref="F13:F24" si="1">$F$12+J13</f>
        <v>0.36111111111111116</v>
      </c>
      <c r="G13" s="39">
        <f>G12+$J$13</f>
        <v>0.50902777777777775</v>
      </c>
      <c r="H13" s="39">
        <f>H12+$J$13</f>
        <v>0.6368055555555554</v>
      </c>
      <c r="I13" s="39">
        <f>I12+$J$13</f>
        <v>0.67777777777777781</v>
      </c>
      <c r="J13" s="12">
        <v>6.9444444444446973E-4</v>
      </c>
    </row>
    <row r="14" spans="1:17">
      <c r="B14" s="3" t="s">
        <v>41</v>
      </c>
      <c r="C14" s="4" t="s">
        <v>43</v>
      </c>
      <c r="D14" s="2"/>
      <c r="E14" s="2">
        <f t="shared" si="0"/>
        <v>0.33402777777777781</v>
      </c>
      <c r="F14" s="39">
        <f t="shared" si="1"/>
        <v>0.3618055555555556</v>
      </c>
      <c r="G14" s="39">
        <f>G12+$J$14</f>
        <v>0.50972222222222219</v>
      </c>
      <c r="H14" s="39">
        <f>H12+$J$14</f>
        <v>0.63749999999999984</v>
      </c>
      <c r="I14" s="39">
        <f>I12+$J$14</f>
        <v>0.67847222222222225</v>
      </c>
      <c r="J14" s="12">
        <v>1.3888888888889117E-3</v>
      </c>
    </row>
    <row r="15" spans="1:17">
      <c r="B15" s="3" t="s">
        <v>41</v>
      </c>
      <c r="C15" s="4" t="s">
        <v>44</v>
      </c>
      <c r="D15" s="2"/>
      <c r="E15" s="2">
        <f t="shared" si="0"/>
        <v>0.33472222222222225</v>
      </c>
      <c r="F15" s="39">
        <f t="shared" si="1"/>
        <v>0.36250000000000004</v>
      </c>
      <c r="G15" s="39">
        <f>G12+$J$15</f>
        <v>0.51041666666666663</v>
      </c>
      <c r="H15" s="39">
        <f>H12+$J$15</f>
        <v>0.63819444444444429</v>
      </c>
      <c r="I15" s="39">
        <f>I12+$J$15</f>
        <v>0.6791666666666667</v>
      </c>
      <c r="J15" s="12">
        <v>2.0833333333333537E-3</v>
      </c>
    </row>
    <row r="16" spans="1:17">
      <c r="B16" s="3" t="s">
        <v>41</v>
      </c>
      <c r="C16" s="4" t="s">
        <v>45</v>
      </c>
      <c r="D16" s="2"/>
      <c r="E16" s="2">
        <f t="shared" si="0"/>
        <v>0.3354166666666667</v>
      </c>
      <c r="F16" s="39">
        <f t="shared" si="1"/>
        <v>0.36319444444444449</v>
      </c>
      <c r="G16" s="39">
        <f>G12+$J$16</f>
        <v>0.51111111111111107</v>
      </c>
      <c r="H16" s="39">
        <f>H12+$J$16</f>
        <v>0.63888888888888873</v>
      </c>
      <c r="I16" s="39">
        <f>I12+$J$16</f>
        <v>0.67986111111111114</v>
      </c>
      <c r="J16" s="12">
        <v>2.7777777777777957E-3</v>
      </c>
    </row>
    <row r="17" spans="2:10">
      <c r="B17" s="3" t="s">
        <v>41</v>
      </c>
      <c r="C17" s="4" t="s">
        <v>46</v>
      </c>
      <c r="D17" s="2"/>
      <c r="E17" s="2">
        <f t="shared" si="0"/>
        <v>0.33611111111111114</v>
      </c>
      <c r="F17" s="39">
        <f t="shared" si="1"/>
        <v>0.36388888888888893</v>
      </c>
      <c r="G17" s="39">
        <f>G12+$J$17</f>
        <v>0.51180555555555551</v>
      </c>
      <c r="H17" s="39">
        <f>H12+$J$17</f>
        <v>0.63958333333333317</v>
      </c>
      <c r="I17" s="39">
        <f>I12+$J$17</f>
        <v>0.68055555555555558</v>
      </c>
      <c r="J17" s="12">
        <v>3.4722222222222376E-3</v>
      </c>
    </row>
    <row r="18" spans="2:10">
      <c r="B18" s="3" t="s">
        <v>41</v>
      </c>
      <c r="C18" s="4" t="s">
        <v>47</v>
      </c>
      <c r="D18" s="2"/>
      <c r="E18" s="2">
        <f t="shared" si="0"/>
        <v>0.33680555555555558</v>
      </c>
      <c r="F18" s="39">
        <f t="shared" si="1"/>
        <v>0.36458333333333337</v>
      </c>
      <c r="G18" s="39">
        <f>G12+$J$18</f>
        <v>0.51249999999999996</v>
      </c>
      <c r="H18" s="39">
        <f>H12+$J$18</f>
        <v>0.64027777777777761</v>
      </c>
      <c r="I18" s="39">
        <f>I12+$J$18</f>
        <v>0.68125000000000002</v>
      </c>
      <c r="J18" s="12">
        <v>4.1666666666666796E-3</v>
      </c>
    </row>
    <row r="19" spans="2:10">
      <c r="B19" s="3" t="s">
        <v>41</v>
      </c>
      <c r="C19" s="22" t="s">
        <v>48</v>
      </c>
      <c r="D19" s="21"/>
      <c r="E19" s="21">
        <f t="shared" si="0"/>
        <v>0.33750000000000002</v>
      </c>
      <c r="F19" s="40">
        <f t="shared" si="1"/>
        <v>0.36527777777777781</v>
      </c>
      <c r="G19" s="39">
        <f>G12+$J$19</f>
        <v>0.5131944444444444</v>
      </c>
      <c r="H19" s="39">
        <f>H12+$J$19</f>
        <v>0.64097222222222205</v>
      </c>
      <c r="I19" s="39">
        <f>I12+$J$19</f>
        <v>0.68194444444444446</v>
      </c>
      <c r="J19" s="12">
        <v>4.8611111111111216E-3</v>
      </c>
    </row>
    <row r="20" spans="2:10">
      <c r="B20" s="3" t="s">
        <v>41</v>
      </c>
      <c r="C20" s="24" t="s">
        <v>49</v>
      </c>
      <c r="D20" s="23"/>
      <c r="E20" s="23">
        <f t="shared" si="0"/>
        <v>0.33819444444444446</v>
      </c>
      <c r="F20" s="23">
        <f t="shared" si="1"/>
        <v>0.36597222222222225</v>
      </c>
      <c r="G20" s="39">
        <f>G12+$J$20</f>
        <v>0.51388888888888884</v>
      </c>
      <c r="H20" s="39">
        <f>H12+$J$20</f>
        <v>0.6416666666666665</v>
      </c>
      <c r="I20" s="39">
        <f>I12+$J$20</f>
        <v>0.68263888888888891</v>
      </c>
      <c r="J20" s="27">
        <v>5.5555555555555636E-3</v>
      </c>
    </row>
    <row r="21" spans="2:10">
      <c r="B21" s="3" t="s">
        <v>41</v>
      </c>
      <c r="C21" s="24" t="s">
        <v>50</v>
      </c>
      <c r="D21" s="23"/>
      <c r="E21" s="23">
        <f t="shared" si="0"/>
        <v>0.33888888888888885</v>
      </c>
      <c r="F21" s="23">
        <f t="shared" si="1"/>
        <v>0.36666666666666664</v>
      </c>
      <c r="G21" s="39">
        <f>G12+$J$21</f>
        <v>0.51458333333333328</v>
      </c>
      <c r="H21" s="39">
        <f>H12+$J$21</f>
        <v>0.64236111111111094</v>
      </c>
      <c r="I21" s="39">
        <f>I12+$J$21</f>
        <v>0.68333333333333335</v>
      </c>
      <c r="J21" s="27">
        <v>6.2499999999999995E-3</v>
      </c>
    </row>
    <row r="22" spans="2:10">
      <c r="B22" s="3" t="s">
        <v>41</v>
      </c>
      <c r="C22" s="24" t="s">
        <v>51</v>
      </c>
      <c r="D22" s="23"/>
      <c r="E22" s="23">
        <f t="shared" si="0"/>
        <v>0.33958333333333329</v>
      </c>
      <c r="F22" s="23">
        <f t="shared" si="1"/>
        <v>0.36736111111111108</v>
      </c>
      <c r="G22" s="39">
        <f>G12+$J$22</f>
        <v>0.51527777777777772</v>
      </c>
      <c r="H22" s="39">
        <f>H12+$J$22</f>
        <v>0.64305555555555538</v>
      </c>
      <c r="I22" s="39">
        <f>I12+$J$22</f>
        <v>0.68402777777777779</v>
      </c>
      <c r="J22" s="27">
        <v>6.9444444444444441E-3</v>
      </c>
    </row>
    <row r="23" spans="2:10">
      <c r="B23" s="3" t="s">
        <v>41</v>
      </c>
      <c r="C23" s="24" t="s">
        <v>52</v>
      </c>
      <c r="D23" s="23"/>
      <c r="E23" s="23">
        <f t="shared" si="0"/>
        <v>0.34027777777777773</v>
      </c>
      <c r="F23" s="23">
        <f t="shared" si="1"/>
        <v>0.36805555555555552</v>
      </c>
      <c r="G23" s="39">
        <f>G12+$J$23</f>
        <v>0.51597222222222217</v>
      </c>
      <c r="H23" s="39">
        <f>H12+$J$23</f>
        <v>0.64374999999999982</v>
      </c>
      <c r="I23" s="39">
        <f>I12+$J$23</f>
        <v>0.68472222222222223</v>
      </c>
      <c r="J23" s="27">
        <v>7.6388888888888886E-3</v>
      </c>
    </row>
    <row r="24" spans="2:10">
      <c r="B24" s="3" t="s">
        <v>41</v>
      </c>
      <c r="C24" s="11" t="s">
        <v>53</v>
      </c>
      <c r="D24" s="10"/>
      <c r="E24" s="10">
        <f t="shared" si="0"/>
        <v>0.34097222222222223</v>
      </c>
      <c r="F24" s="53">
        <f t="shared" si="1"/>
        <v>0.36875000000000002</v>
      </c>
      <c r="G24" s="53">
        <f>G12+$J$24</f>
        <v>0.51666666666666661</v>
      </c>
      <c r="H24" s="53">
        <f>H12+$J$24</f>
        <v>0.64444444444444426</v>
      </c>
      <c r="I24" s="53">
        <f>I12+$J$24</f>
        <v>0.68541666666666667</v>
      </c>
      <c r="J24" s="14">
        <v>8.3333333333333332E-3</v>
      </c>
    </row>
    <row r="25" spans="2:10">
      <c r="B25" s="3" t="s">
        <v>41</v>
      </c>
      <c r="C25" s="9" t="s">
        <v>54</v>
      </c>
      <c r="D25" s="8">
        <f t="shared" ref="D25:D33" si="2">$D$34-J25</f>
        <v>0.31319444444444444</v>
      </c>
      <c r="E25" s="8">
        <f t="shared" ref="E25:E33" si="3">$E$34-J25</f>
        <v>0.34097222222222223</v>
      </c>
      <c r="F25" s="41">
        <f t="shared" ref="F25:F33" si="4">$F$34-J25</f>
        <v>0.36875000000000002</v>
      </c>
      <c r="G25" s="41">
        <f>G34-$J$25</f>
        <v>0.51666666666666672</v>
      </c>
      <c r="H25" s="41">
        <f>H34-$J$25</f>
        <v>0.64444444444444404</v>
      </c>
      <c r="I25" s="41"/>
      <c r="J25" s="12">
        <v>6.2500000000000056E-3</v>
      </c>
    </row>
    <row r="26" spans="2:10">
      <c r="B26" s="3" t="s">
        <v>41</v>
      </c>
      <c r="C26" s="4" t="s">
        <v>49</v>
      </c>
      <c r="D26" s="2">
        <f t="shared" si="2"/>
        <v>0.31388888888888888</v>
      </c>
      <c r="E26" s="2">
        <f t="shared" si="3"/>
        <v>0.34166666666666667</v>
      </c>
      <c r="F26" s="39">
        <f t="shared" si="4"/>
        <v>0.36944444444444446</v>
      </c>
      <c r="G26" s="39">
        <f>G34-$J$26</f>
        <v>0.51736111111111116</v>
      </c>
      <c r="H26" s="39">
        <f>H34-$J$26</f>
        <v>0.64513888888888848</v>
      </c>
      <c r="I26" s="39"/>
      <c r="J26" s="12">
        <v>5.5555555555555636E-3</v>
      </c>
    </row>
    <row r="27" spans="2:10">
      <c r="B27" s="3" t="s">
        <v>41</v>
      </c>
      <c r="C27" s="4" t="s">
        <v>48</v>
      </c>
      <c r="D27" s="2">
        <f t="shared" si="2"/>
        <v>0.31458333333333333</v>
      </c>
      <c r="E27" s="2">
        <f t="shared" si="3"/>
        <v>0.34236111111111112</v>
      </c>
      <c r="F27" s="39">
        <f t="shared" si="4"/>
        <v>0.37013888888888891</v>
      </c>
      <c r="G27" s="39">
        <f>G34-$J$27</f>
        <v>0.5180555555555556</v>
      </c>
      <c r="H27" s="39">
        <f>H34-$J$27</f>
        <v>0.64583333333333293</v>
      </c>
      <c r="I27" s="39"/>
      <c r="J27" s="12">
        <v>4.8611111111111216E-3</v>
      </c>
    </row>
    <row r="28" spans="2:10">
      <c r="B28" s="3" t="s">
        <v>41</v>
      </c>
      <c r="C28" s="4" t="s">
        <v>47</v>
      </c>
      <c r="D28" s="2">
        <f t="shared" si="2"/>
        <v>0.31458333333333333</v>
      </c>
      <c r="E28" s="2">
        <f t="shared" si="3"/>
        <v>0.34236111111111112</v>
      </c>
      <c r="F28" s="39">
        <f t="shared" si="4"/>
        <v>0.37013888888888891</v>
      </c>
      <c r="G28" s="39">
        <f>G34-$J$28</f>
        <v>0.5180555555555556</v>
      </c>
      <c r="H28" s="39">
        <f>H34-$J$28</f>
        <v>0.64583333333333293</v>
      </c>
      <c r="I28" s="39"/>
      <c r="J28" s="12">
        <v>4.8611111111111216E-3</v>
      </c>
    </row>
    <row r="29" spans="2:10">
      <c r="B29" s="3" t="s">
        <v>41</v>
      </c>
      <c r="C29" s="4" t="s">
        <v>46</v>
      </c>
      <c r="D29" s="2">
        <f t="shared" si="2"/>
        <v>0.31527777777777777</v>
      </c>
      <c r="E29" s="2">
        <f t="shared" si="3"/>
        <v>0.34305555555555556</v>
      </c>
      <c r="F29" s="39">
        <f t="shared" si="4"/>
        <v>0.37083333333333335</v>
      </c>
      <c r="G29" s="39">
        <f>G34-$J$29</f>
        <v>0.51875000000000004</v>
      </c>
      <c r="H29" s="39">
        <f>H34-$J$29</f>
        <v>0.64652777777777737</v>
      </c>
      <c r="I29" s="39"/>
      <c r="J29" s="12">
        <v>4.1666666666666796E-3</v>
      </c>
    </row>
    <row r="30" spans="2:10">
      <c r="B30" s="3" t="s">
        <v>41</v>
      </c>
      <c r="C30" s="4" t="s">
        <v>45</v>
      </c>
      <c r="D30" s="2">
        <f t="shared" si="2"/>
        <v>0.31597222222222221</v>
      </c>
      <c r="E30" s="2">
        <f t="shared" si="3"/>
        <v>0.34375</v>
      </c>
      <c r="F30" s="39">
        <f t="shared" si="4"/>
        <v>0.37152777777777779</v>
      </c>
      <c r="G30" s="39">
        <f>G34-$J$30</f>
        <v>0.51944444444444449</v>
      </c>
      <c r="H30" s="39">
        <f>H34-$J$30</f>
        <v>0.64722222222222181</v>
      </c>
      <c r="I30" s="39"/>
      <c r="J30" s="12">
        <v>3.4722222222222376E-3</v>
      </c>
    </row>
    <row r="31" spans="2:10">
      <c r="B31" s="3" t="s">
        <v>41</v>
      </c>
      <c r="C31" s="4" t="s">
        <v>44</v>
      </c>
      <c r="D31" s="2">
        <f t="shared" si="2"/>
        <v>0.31666666666666665</v>
      </c>
      <c r="E31" s="2">
        <f t="shared" si="3"/>
        <v>0.34444444444444444</v>
      </c>
      <c r="F31" s="39">
        <f t="shared" si="4"/>
        <v>0.37222222222222223</v>
      </c>
      <c r="G31" s="39">
        <f>G34-$J$31</f>
        <v>0.52013888888888893</v>
      </c>
      <c r="H31" s="39">
        <f>H34-$J$31</f>
        <v>0.64791666666666625</v>
      </c>
      <c r="I31" s="39"/>
      <c r="J31" s="12">
        <v>2.7777777777777957E-3</v>
      </c>
    </row>
    <row r="32" spans="2:10">
      <c r="B32" s="3" t="s">
        <v>41</v>
      </c>
      <c r="C32" s="4" t="s">
        <v>43</v>
      </c>
      <c r="D32" s="2">
        <f t="shared" si="2"/>
        <v>0.31736111111111115</v>
      </c>
      <c r="E32" s="2">
        <f t="shared" si="3"/>
        <v>0.34513888888888894</v>
      </c>
      <c r="F32" s="39">
        <f t="shared" si="4"/>
        <v>0.37291666666666667</v>
      </c>
      <c r="G32" s="39">
        <f>G34-$J$32</f>
        <v>0.52083333333333337</v>
      </c>
      <c r="H32" s="39">
        <f>H34-$J$32</f>
        <v>0.64861111111111069</v>
      </c>
      <c r="I32" s="39"/>
      <c r="J32" s="12">
        <v>2.0833333333333259E-3</v>
      </c>
    </row>
    <row r="33" spans="2:10">
      <c r="B33" s="3" t="s">
        <v>41</v>
      </c>
      <c r="C33" s="4" t="s">
        <v>42</v>
      </c>
      <c r="D33" s="2">
        <f t="shared" si="2"/>
        <v>0.31875000000000003</v>
      </c>
      <c r="E33" s="2">
        <f t="shared" si="3"/>
        <v>0.34652777777777782</v>
      </c>
      <c r="F33" s="39">
        <f t="shared" si="4"/>
        <v>0.37430555555555556</v>
      </c>
      <c r="G33" s="39">
        <f>G34-$J$33</f>
        <v>0.52222222222222225</v>
      </c>
      <c r="H33" s="39">
        <f>H34-$J$33</f>
        <v>0.64999999999999958</v>
      </c>
      <c r="I33" s="39"/>
      <c r="J33" s="12">
        <v>6.9444444444444198E-4</v>
      </c>
    </row>
    <row r="34" spans="2:10">
      <c r="B34" s="3" t="s">
        <v>41</v>
      </c>
      <c r="C34" s="17" t="s">
        <v>16</v>
      </c>
      <c r="D34" s="18">
        <f>'B(1)Tööpäev'!D34</f>
        <v>0.31944444444444448</v>
      </c>
      <c r="E34" s="18">
        <f>'B(1)Tööpäev'!E34</f>
        <v>0.34722222222222227</v>
      </c>
      <c r="F34" s="18">
        <f>'B(1)Tööpäev'!F34</f>
        <v>0.375</v>
      </c>
      <c r="G34" s="38">
        <f>'B(1)Tööpäev'!H34</f>
        <v>0.5229166666666667</v>
      </c>
      <c r="H34" s="38">
        <v>0.65069444444444402</v>
      </c>
      <c r="I34" s="38"/>
      <c r="J34" s="15"/>
    </row>
    <row r="35" spans="2:10">
      <c r="B35" s="3" t="s">
        <v>41</v>
      </c>
      <c r="C35" s="4" t="s">
        <v>29</v>
      </c>
      <c r="D35" s="2">
        <f t="shared" ref="D35:D41" si="5">$D$34+J35</f>
        <v>0.32083333333333336</v>
      </c>
      <c r="E35" s="2">
        <f t="shared" ref="E35:E41" si="6">$E$34+J35</f>
        <v>0.34861111111111115</v>
      </c>
      <c r="F35" s="39">
        <f t="shared" ref="F35:F41" si="7">$F$34+J35</f>
        <v>0.37638888888888888</v>
      </c>
      <c r="G35" s="39">
        <f>G34+$J$35</f>
        <v>0.52430555555555558</v>
      </c>
      <c r="H35" s="39">
        <f>H34+$J$35</f>
        <v>0.6520833333333329</v>
      </c>
      <c r="I35" s="39"/>
      <c r="J35" s="12">
        <v>1.388888888888884E-3</v>
      </c>
    </row>
    <row r="36" spans="2:10">
      <c r="B36" s="3" t="s">
        <v>41</v>
      </c>
      <c r="C36" s="4" t="s">
        <v>13</v>
      </c>
      <c r="D36" s="2">
        <f t="shared" si="5"/>
        <v>0.3215277777777778</v>
      </c>
      <c r="E36" s="2">
        <f t="shared" si="6"/>
        <v>0.34930555555555559</v>
      </c>
      <c r="F36" s="39">
        <f t="shared" si="7"/>
        <v>0.37708333333333333</v>
      </c>
      <c r="G36" s="39">
        <f>G34+$J$36</f>
        <v>0.52500000000000002</v>
      </c>
      <c r="H36" s="39">
        <f>H34+$J$36</f>
        <v>0.65277777777777735</v>
      </c>
      <c r="I36" s="39"/>
      <c r="J36" s="12">
        <v>2.0833333333333259E-3</v>
      </c>
    </row>
    <row r="37" spans="2:10">
      <c r="B37" s="3" t="s">
        <v>41</v>
      </c>
      <c r="C37" s="4" t="s">
        <v>12</v>
      </c>
      <c r="D37" s="2">
        <f t="shared" si="5"/>
        <v>0.32222222222222224</v>
      </c>
      <c r="E37" s="2">
        <f t="shared" si="6"/>
        <v>0.35000000000000003</v>
      </c>
      <c r="F37" s="39">
        <f t="shared" si="7"/>
        <v>0.37777777777777777</v>
      </c>
      <c r="G37" s="39">
        <f>G34+$J$37</f>
        <v>0.52569444444444446</v>
      </c>
      <c r="H37" s="39">
        <f>H34+$J$37</f>
        <v>0.65347222222222179</v>
      </c>
      <c r="I37" s="39"/>
      <c r="J37" s="12">
        <v>2.7777777777777679E-3</v>
      </c>
    </row>
    <row r="38" spans="2:10">
      <c r="B38" s="3" t="s">
        <v>41</v>
      </c>
      <c r="C38" s="4" t="s">
        <v>30</v>
      </c>
      <c r="D38" s="2">
        <f t="shared" si="5"/>
        <v>0.32291666666666669</v>
      </c>
      <c r="E38" s="2">
        <f t="shared" si="6"/>
        <v>0.35069444444444448</v>
      </c>
      <c r="F38" s="39">
        <f t="shared" si="7"/>
        <v>0.37847222222222221</v>
      </c>
      <c r="G38" s="39">
        <f>G34+$J$38</f>
        <v>0.52638888888888891</v>
      </c>
      <c r="H38" s="39">
        <f>H34+$J$38</f>
        <v>0.65416666666666623</v>
      </c>
      <c r="I38" s="39"/>
      <c r="J38" s="12">
        <v>3.4722222222222099E-3</v>
      </c>
    </row>
    <row r="39" spans="2:10">
      <c r="B39" s="3" t="s">
        <v>41</v>
      </c>
      <c r="C39" s="4" t="s">
        <v>31</v>
      </c>
      <c r="D39" s="2">
        <f t="shared" si="5"/>
        <v>0.32361111111111113</v>
      </c>
      <c r="E39" s="2">
        <f t="shared" si="6"/>
        <v>0.35138888888888892</v>
      </c>
      <c r="F39" s="39">
        <f t="shared" si="7"/>
        <v>0.37916666666666665</v>
      </c>
      <c r="G39" s="39">
        <f>G34+$J$39</f>
        <v>0.52708333333333335</v>
      </c>
      <c r="H39" s="39">
        <f>H34+$J$39</f>
        <v>0.65486111111111067</v>
      </c>
      <c r="I39" s="39"/>
      <c r="J39" s="12">
        <v>4.1666666666666519E-3</v>
      </c>
    </row>
    <row r="40" spans="2:10">
      <c r="B40" s="3" t="s">
        <v>41</v>
      </c>
      <c r="C40" s="4" t="s">
        <v>32</v>
      </c>
      <c r="D40" s="2">
        <f t="shared" si="5"/>
        <v>0.32430555555555557</v>
      </c>
      <c r="E40" s="2">
        <f t="shared" si="6"/>
        <v>0.35208333333333336</v>
      </c>
      <c r="F40" s="39">
        <f t="shared" si="7"/>
        <v>0.37986111111111109</v>
      </c>
      <c r="G40" s="39">
        <f>G34+$J$40</f>
        <v>0.52777777777777779</v>
      </c>
      <c r="H40" s="39">
        <f>H34+$J$40</f>
        <v>0.65555555555555511</v>
      </c>
      <c r="I40" s="39"/>
      <c r="J40" s="12">
        <v>4.8611111111110938E-3</v>
      </c>
    </row>
    <row r="41" spans="2:10">
      <c r="B41" s="3" t="s">
        <v>41</v>
      </c>
      <c r="C41" s="4" t="s">
        <v>33</v>
      </c>
      <c r="D41" s="2">
        <f t="shared" si="5"/>
        <v>0.32500000000000001</v>
      </c>
      <c r="E41" s="2">
        <f t="shared" si="6"/>
        <v>0.3527777777777778</v>
      </c>
      <c r="F41" s="39">
        <f t="shared" si="7"/>
        <v>0.38055555555555554</v>
      </c>
      <c r="G41" s="39">
        <f>G34+$J$41</f>
        <v>0.52847222222222223</v>
      </c>
      <c r="H41" s="39">
        <f>H34+$J$41</f>
        <v>0.65624999999999956</v>
      </c>
      <c r="I41" s="39"/>
      <c r="J41" s="12">
        <v>5.5555555555555558E-3</v>
      </c>
    </row>
  </sheetData>
  <conditionalFormatting sqref="C20:C23 C25:C41 D5:I41">
    <cfRule type="expression" dxfId="233" priority="19">
      <formula>1-MOD(ROW(),2)</formula>
    </cfRule>
  </conditionalFormatting>
  <conditionalFormatting sqref="C20:C23 C25:C41 D5:I41">
    <cfRule type="expression" dxfId="232" priority="20">
      <formula>MOD(ROW(),2)</formula>
    </cfRule>
  </conditionalFormatting>
  <conditionalFormatting sqref="C5:C19">
    <cfRule type="expression" dxfId="231" priority="15">
      <formula>1-MOD(ROW(),2)</formula>
    </cfRule>
  </conditionalFormatting>
  <conditionalFormatting sqref="C5:C19">
    <cfRule type="expression" dxfId="230" priority="16">
      <formula>MOD(ROW(),2)</formula>
    </cfRule>
  </conditionalFormatting>
  <conditionalFormatting sqref="C24">
    <cfRule type="expression" dxfId="229" priority="11">
      <formula>1-MOD(ROW(),2)</formula>
    </cfRule>
  </conditionalFormatting>
  <conditionalFormatting sqref="C24">
    <cfRule type="expression" dxfId="228" priority="12">
      <formula>MOD(ROW(),2)</formula>
    </cfRule>
  </conditionalFormatting>
  <conditionalFormatting sqref="B5:B41">
    <cfRule type="expression" dxfId="227" priority="3">
      <formula>1-MOD(ROW(),2)</formula>
    </cfRule>
  </conditionalFormatting>
  <conditionalFormatting sqref="B5:B41">
    <cfRule type="expression" dxfId="226" priority="4">
      <formula>MOD(ROW(),2)</formula>
    </cfRule>
  </conditionalFormatting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1"/>
  <sheetViews>
    <sheetView showOutlineSymbols="0" showWhiteSpace="0" workbookViewId="0">
      <selection activeCell="D4" sqref="D4"/>
    </sheetView>
  </sheetViews>
  <sheetFormatPr defaultRowHeight="12.75"/>
  <cols>
    <col min="1" max="1" width="12.59765625" style="1" bestFit="1" customWidth="1"/>
    <col min="2" max="2" width="2.69921875" style="1" bestFit="1" customWidth="1"/>
    <col min="3" max="3" width="15.69921875" style="5" bestFit="1" customWidth="1"/>
    <col min="4" max="6" width="6.296875" style="1" bestFit="1" customWidth="1"/>
    <col min="7" max="9" width="6.296875" style="1" customWidth="1"/>
    <col min="10" max="10" width="5.69921875" style="13" bestFit="1" customWidth="1"/>
    <col min="11" max="11" width="6.69921875" style="1" bestFit="1" customWidth="1"/>
    <col min="12" max="12" width="4.8984375" style="1" bestFit="1" customWidth="1"/>
    <col min="13" max="13" width="6.69921875" style="1" bestFit="1" customWidth="1"/>
    <col min="14" max="14" width="5.5" style="1" bestFit="1" customWidth="1"/>
    <col min="15" max="15" width="6.3984375" style="1" bestFit="1" customWidth="1"/>
    <col min="16" max="16" width="6.69921875" style="1" bestFit="1" customWidth="1"/>
    <col min="17" max="17" width="3.8984375" style="1" bestFit="1" customWidth="1"/>
    <col min="18" max="18" width="4.8984375" style="1" bestFit="1" customWidth="1"/>
    <col min="19" max="19" width="5.796875" style="1" bestFit="1" customWidth="1"/>
    <col min="20" max="20" width="3.8984375" style="1" bestFit="1" customWidth="1"/>
    <col min="21" max="21" width="3.09765625" style="1" bestFit="1" customWidth="1"/>
    <col min="22" max="22" width="6.8984375" style="1" bestFit="1" customWidth="1"/>
    <col min="23" max="23" width="7.8984375" style="1" bestFit="1" customWidth="1"/>
    <col min="24" max="24" width="8.796875" style="1" bestFit="1" customWidth="1"/>
    <col min="25" max="25" width="3.5" style="1" bestFit="1" customWidth="1"/>
    <col min="26" max="26" width="6.5" style="1" bestFit="1" customWidth="1"/>
    <col min="27" max="27" width="6.69921875" style="1" bestFit="1" customWidth="1"/>
    <col min="28" max="28" width="6.3984375" style="1" bestFit="1" customWidth="1"/>
    <col min="29" max="29" width="10" style="1" bestFit="1" customWidth="1"/>
    <col min="30" max="30" width="5" style="1" bestFit="1" customWidth="1"/>
    <col min="31" max="16384" width="8.796875" style="1"/>
  </cols>
  <sheetData>
    <row r="1" spans="1:17" ht="15.75">
      <c r="A1" s="1" t="s">
        <v>0</v>
      </c>
      <c r="C1" s="76" t="s">
        <v>40</v>
      </c>
    </row>
    <row r="2" spans="1:17">
      <c r="A2" s="13">
        <f>SUM(D2:AO2)</f>
        <v>89.840000000000018</v>
      </c>
      <c r="C2" s="5" t="s">
        <v>2</v>
      </c>
      <c r="D2" s="13">
        <v>8.77</v>
      </c>
      <c r="E2" s="13">
        <v>17.98</v>
      </c>
      <c r="F2" s="13">
        <v>17.98</v>
      </c>
      <c r="G2" s="13">
        <v>17.98</v>
      </c>
      <c r="H2" s="13">
        <v>17.98</v>
      </c>
      <c r="I2" s="69">
        <v>9.15</v>
      </c>
      <c r="K2" s="13"/>
      <c r="L2" s="13"/>
      <c r="M2" s="13"/>
      <c r="N2" s="13"/>
      <c r="O2" s="13"/>
      <c r="P2" s="13"/>
      <c r="Q2" s="13"/>
    </row>
    <row r="3" spans="1:17">
      <c r="B3" s="1" t="s">
        <v>3</v>
      </c>
      <c r="C3" s="1" t="s">
        <v>4</v>
      </c>
      <c r="D3" s="1" t="s">
        <v>5</v>
      </c>
      <c r="E3" s="1" t="s">
        <v>5</v>
      </c>
      <c r="F3" s="1" t="s">
        <v>5</v>
      </c>
      <c r="G3" s="51" t="s">
        <v>5</v>
      </c>
      <c r="H3" s="51" t="s">
        <v>5</v>
      </c>
      <c r="I3" s="51" t="s">
        <v>5</v>
      </c>
      <c r="J3" s="13" t="s">
        <v>6</v>
      </c>
    </row>
    <row r="4" spans="1:17" ht="15.75">
      <c r="C4" s="1"/>
      <c r="D4" s="79" t="s">
        <v>35</v>
      </c>
      <c r="E4" s="79" t="s">
        <v>35</v>
      </c>
      <c r="F4" s="79" t="s">
        <v>35</v>
      </c>
      <c r="G4" s="79" t="s">
        <v>35</v>
      </c>
      <c r="H4" s="81" t="s">
        <v>55</v>
      </c>
      <c r="I4" s="79" t="s">
        <v>35</v>
      </c>
    </row>
    <row r="5" spans="1:17">
      <c r="B5" s="3" t="s">
        <v>41</v>
      </c>
      <c r="C5" s="4" t="s">
        <v>9</v>
      </c>
      <c r="D5" s="39"/>
      <c r="E5" s="39">
        <f>E12-$J$5</f>
        <v>0.32777777777777778</v>
      </c>
      <c r="F5" s="39">
        <f>F12-$J$5</f>
        <v>0.35555555555555557</v>
      </c>
      <c r="G5" s="39">
        <f>G12-$J$5</f>
        <v>0.50347222222222221</v>
      </c>
      <c r="H5" s="39">
        <f>H12-$J$5</f>
        <v>0.63124999999999987</v>
      </c>
      <c r="I5" s="39">
        <f>I12-$J$5</f>
        <v>0.67222222222222228</v>
      </c>
      <c r="J5" s="12">
        <v>4.8611111111110938E-3</v>
      </c>
    </row>
    <row r="6" spans="1:17">
      <c r="B6" s="3" t="s">
        <v>41</v>
      </c>
      <c r="C6" s="4" t="s">
        <v>10</v>
      </c>
      <c r="D6" s="39"/>
      <c r="E6" s="39">
        <f>E12-$J$6</f>
        <v>0.32847222222222222</v>
      </c>
      <c r="F6" s="39">
        <f>F12-$J$6</f>
        <v>0.35625000000000001</v>
      </c>
      <c r="G6" s="39">
        <f>G12-$J$6</f>
        <v>0.50416666666666665</v>
      </c>
      <c r="H6" s="39">
        <f>H12-$J$6</f>
        <v>0.63194444444444431</v>
      </c>
      <c r="I6" s="39">
        <f>I12-$J$6</f>
        <v>0.67291666666666672</v>
      </c>
      <c r="J6" s="12">
        <v>4.1666666666666519E-3</v>
      </c>
    </row>
    <row r="7" spans="1:17">
      <c r="B7" s="3" t="s">
        <v>41</v>
      </c>
      <c r="C7" s="4" t="s">
        <v>11</v>
      </c>
      <c r="D7" s="39"/>
      <c r="E7" s="39">
        <f>E12-$J$7</f>
        <v>0.32916666666666666</v>
      </c>
      <c r="F7" s="39">
        <f>F12-$J$7</f>
        <v>0.35694444444444445</v>
      </c>
      <c r="G7" s="39">
        <f>G12-$J$7</f>
        <v>0.50486111111111109</v>
      </c>
      <c r="H7" s="39">
        <f>H12-$J$7</f>
        <v>0.63263888888888875</v>
      </c>
      <c r="I7" s="39">
        <f>I12-$J$7</f>
        <v>0.67361111111111116</v>
      </c>
      <c r="J7" s="12">
        <v>3.4722222222222099E-3</v>
      </c>
    </row>
    <row r="8" spans="1:17">
      <c r="B8" s="3" t="s">
        <v>41</v>
      </c>
      <c r="C8" s="4" t="s">
        <v>12</v>
      </c>
      <c r="D8" s="39"/>
      <c r="E8" s="39">
        <f>E12-$J$8</f>
        <v>0.3298611111111111</v>
      </c>
      <c r="F8" s="39">
        <f>F12-$J$8</f>
        <v>0.3576388888888889</v>
      </c>
      <c r="G8" s="39">
        <f>G12-$J$8</f>
        <v>0.50555555555555554</v>
      </c>
      <c r="H8" s="39">
        <f>H12-$J$8</f>
        <v>0.63333333333333319</v>
      </c>
      <c r="I8" s="39">
        <f>I12-$J$8</f>
        <v>0.6743055555555556</v>
      </c>
      <c r="J8" s="12">
        <v>2.7777777777777679E-3</v>
      </c>
    </row>
    <row r="9" spans="1:17">
      <c r="B9" s="3" t="s">
        <v>41</v>
      </c>
      <c r="C9" s="4" t="s">
        <v>13</v>
      </c>
      <c r="D9" s="39"/>
      <c r="E9" s="39">
        <f>E12-$J$9</f>
        <v>0.33055555555555555</v>
      </c>
      <c r="F9" s="39">
        <f>F12-$J$9</f>
        <v>0.35833333333333334</v>
      </c>
      <c r="G9" s="39">
        <f>G12-$J$9</f>
        <v>0.50624999999999998</v>
      </c>
      <c r="H9" s="39">
        <f>H12-$J$9</f>
        <v>0.63402777777777763</v>
      </c>
      <c r="I9" s="39">
        <f>I12-$J$9</f>
        <v>0.67500000000000004</v>
      </c>
      <c r="J9" s="12">
        <v>2.0833333333333259E-3</v>
      </c>
    </row>
    <row r="10" spans="1:17">
      <c r="B10" s="3" t="s">
        <v>41</v>
      </c>
      <c r="C10" s="4" t="s">
        <v>14</v>
      </c>
      <c r="D10" s="39"/>
      <c r="E10" s="39">
        <f>E12-$J$10</f>
        <v>0.33124999999999999</v>
      </c>
      <c r="F10" s="39">
        <f>F12-$J$10</f>
        <v>0.35902777777777778</v>
      </c>
      <c r="G10" s="39">
        <f>G12-$J$10</f>
        <v>0.50694444444444442</v>
      </c>
      <c r="H10" s="39">
        <f>H12-$J$10</f>
        <v>0.63472222222222208</v>
      </c>
      <c r="I10" s="39">
        <f>I12-$J$10</f>
        <v>0.67569444444444449</v>
      </c>
      <c r="J10" s="12">
        <v>1.388888888888884E-3</v>
      </c>
    </row>
    <row r="11" spans="1:17">
      <c r="B11" s="3" t="s">
        <v>41</v>
      </c>
      <c r="C11" s="4" t="s">
        <v>15</v>
      </c>
      <c r="D11" s="39"/>
      <c r="E11" s="39">
        <f>E12-$J$11</f>
        <v>0.33194444444444443</v>
      </c>
      <c r="F11" s="39">
        <f>F12-$J$11</f>
        <v>0.35972222222222222</v>
      </c>
      <c r="G11" s="39">
        <f>G12-$J$11</f>
        <v>0.50763888888888886</v>
      </c>
      <c r="H11" s="39">
        <f>H12-$J$11</f>
        <v>0.63541666666666652</v>
      </c>
      <c r="I11" s="39">
        <f>I12-$J$11</f>
        <v>0.67638888888888893</v>
      </c>
      <c r="J11" s="12">
        <v>6.9444444444444198E-4</v>
      </c>
    </row>
    <row r="12" spans="1:17">
      <c r="B12" s="3" t="s">
        <v>41</v>
      </c>
      <c r="C12" s="17" t="s">
        <v>16</v>
      </c>
      <c r="D12" s="18"/>
      <c r="E12" s="18">
        <f>'B(1)Tööpäev'!E12</f>
        <v>0.33263888888888887</v>
      </c>
      <c r="F12" s="18">
        <f>'B(1)Tööpäev'!F12</f>
        <v>0.36041666666666666</v>
      </c>
      <c r="G12" s="38">
        <f>'B(1)Tööpäev'!H12</f>
        <v>0.5083333333333333</v>
      </c>
      <c r="H12" s="38">
        <v>0.63611111111111096</v>
      </c>
      <c r="I12" s="38">
        <f>'B(1)Tööpäev'!L12</f>
        <v>0.67708333333333337</v>
      </c>
    </row>
    <row r="13" spans="1:17">
      <c r="B13" s="3" t="s">
        <v>41</v>
      </c>
      <c r="C13" s="4" t="s">
        <v>42</v>
      </c>
      <c r="D13" s="2"/>
      <c r="E13" s="2">
        <f t="shared" ref="E13:E24" si="0">$E$12+J13</f>
        <v>0.33333333333333337</v>
      </c>
      <c r="F13" s="39">
        <f t="shared" ref="F13:F24" si="1">$F$12+J13</f>
        <v>0.36111111111111116</v>
      </c>
      <c r="G13" s="39">
        <f>G12+$J$13</f>
        <v>0.50902777777777775</v>
      </c>
      <c r="H13" s="39">
        <f>H12+$J$13</f>
        <v>0.6368055555555554</v>
      </c>
      <c r="I13" s="39">
        <f>I12+$J$13</f>
        <v>0.67777777777777781</v>
      </c>
      <c r="J13" s="12">
        <v>6.9444444444446973E-4</v>
      </c>
    </row>
    <row r="14" spans="1:17">
      <c r="B14" s="3" t="s">
        <v>41</v>
      </c>
      <c r="C14" s="4" t="s">
        <v>43</v>
      </c>
      <c r="D14" s="2"/>
      <c r="E14" s="2">
        <f t="shared" si="0"/>
        <v>0.33402777777777781</v>
      </c>
      <c r="F14" s="39">
        <f t="shared" si="1"/>
        <v>0.3618055555555556</v>
      </c>
      <c r="G14" s="39">
        <f>G12+$J$14</f>
        <v>0.50972222222222219</v>
      </c>
      <c r="H14" s="39">
        <f>H12+$J$14</f>
        <v>0.63749999999999984</v>
      </c>
      <c r="I14" s="39">
        <f>I12+$J$14</f>
        <v>0.67847222222222225</v>
      </c>
      <c r="J14" s="12">
        <v>1.3888888888889117E-3</v>
      </c>
    </row>
    <row r="15" spans="1:17">
      <c r="B15" s="3" t="s">
        <v>41</v>
      </c>
      <c r="C15" s="4" t="s">
        <v>44</v>
      </c>
      <c r="D15" s="2"/>
      <c r="E15" s="2">
        <f t="shared" si="0"/>
        <v>0.33472222222222225</v>
      </c>
      <c r="F15" s="39">
        <f t="shared" si="1"/>
        <v>0.36250000000000004</v>
      </c>
      <c r="G15" s="39">
        <f>G12+$J$15</f>
        <v>0.51041666666666663</v>
      </c>
      <c r="H15" s="39">
        <f>H12+$J$15</f>
        <v>0.63819444444444429</v>
      </c>
      <c r="I15" s="39">
        <f>I12+$J$15</f>
        <v>0.6791666666666667</v>
      </c>
      <c r="J15" s="12">
        <v>2.0833333333333537E-3</v>
      </c>
    </row>
    <row r="16" spans="1:17">
      <c r="B16" s="3" t="s">
        <v>41</v>
      </c>
      <c r="C16" s="4" t="s">
        <v>45</v>
      </c>
      <c r="D16" s="2"/>
      <c r="E16" s="2">
        <f t="shared" si="0"/>
        <v>0.3354166666666667</v>
      </c>
      <c r="F16" s="39">
        <f t="shared" si="1"/>
        <v>0.36319444444444449</v>
      </c>
      <c r="G16" s="39">
        <f>G12+$J$16</f>
        <v>0.51111111111111107</v>
      </c>
      <c r="H16" s="39">
        <f>H12+$J$16</f>
        <v>0.63888888888888873</v>
      </c>
      <c r="I16" s="39">
        <f>I12+$J$16</f>
        <v>0.67986111111111114</v>
      </c>
      <c r="J16" s="12">
        <v>2.7777777777777957E-3</v>
      </c>
    </row>
    <row r="17" spans="2:10">
      <c r="B17" s="3" t="s">
        <v>41</v>
      </c>
      <c r="C17" s="4" t="s">
        <v>46</v>
      </c>
      <c r="D17" s="2"/>
      <c r="E17" s="2">
        <f t="shared" si="0"/>
        <v>0.33611111111111114</v>
      </c>
      <c r="F17" s="39">
        <f t="shared" si="1"/>
        <v>0.36388888888888893</v>
      </c>
      <c r="G17" s="39">
        <f>G12+$J$17</f>
        <v>0.51180555555555551</v>
      </c>
      <c r="H17" s="39">
        <f>H12+$J$17</f>
        <v>0.63958333333333317</v>
      </c>
      <c r="I17" s="39">
        <f>I12+$J$17</f>
        <v>0.68055555555555558</v>
      </c>
      <c r="J17" s="12">
        <v>3.4722222222222376E-3</v>
      </c>
    </row>
    <row r="18" spans="2:10">
      <c r="B18" s="3" t="s">
        <v>41</v>
      </c>
      <c r="C18" s="4" t="s">
        <v>47</v>
      </c>
      <c r="D18" s="2"/>
      <c r="E18" s="2">
        <f t="shared" si="0"/>
        <v>0.33680555555555558</v>
      </c>
      <c r="F18" s="39">
        <f t="shared" si="1"/>
        <v>0.36458333333333337</v>
      </c>
      <c r="G18" s="39">
        <f>G12+$J$18</f>
        <v>0.51249999999999996</v>
      </c>
      <c r="H18" s="39">
        <f>H12+$J$18</f>
        <v>0.64027777777777761</v>
      </c>
      <c r="I18" s="39">
        <f>I12+$J$18</f>
        <v>0.68125000000000002</v>
      </c>
      <c r="J18" s="12">
        <v>4.1666666666666796E-3</v>
      </c>
    </row>
    <row r="19" spans="2:10">
      <c r="B19" s="3" t="s">
        <v>41</v>
      </c>
      <c r="C19" s="22" t="s">
        <v>48</v>
      </c>
      <c r="D19" s="21"/>
      <c r="E19" s="21">
        <f t="shared" si="0"/>
        <v>0.33750000000000002</v>
      </c>
      <c r="F19" s="40">
        <f t="shared" si="1"/>
        <v>0.36527777777777781</v>
      </c>
      <c r="G19" s="39">
        <f>G12+$J$19</f>
        <v>0.5131944444444444</v>
      </c>
      <c r="H19" s="39">
        <f>H12+$J$19</f>
        <v>0.64097222222222205</v>
      </c>
      <c r="I19" s="39">
        <f>I12+$J$19</f>
        <v>0.68194444444444446</v>
      </c>
      <c r="J19" s="12">
        <v>4.8611111111111216E-3</v>
      </c>
    </row>
    <row r="20" spans="2:10">
      <c r="B20" s="3" t="s">
        <v>41</v>
      </c>
      <c r="C20" s="24" t="s">
        <v>49</v>
      </c>
      <c r="D20" s="23"/>
      <c r="E20" s="23">
        <f t="shared" si="0"/>
        <v>0.33819444444444446</v>
      </c>
      <c r="F20" s="23">
        <f t="shared" si="1"/>
        <v>0.36597222222222225</v>
      </c>
      <c r="G20" s="39">
        <f>G12+$J$20</f>
        <v>0.51388888888888884</v>
      </c>
      <c r="H20" s="39">
        <f>H12+$J$20</f>
        <v>0.6416666666666665</v>
      </c>
      <c r="I20" s="39">
        <f>I12+$J$20</f>
        <v>0.68263888888888891</v>
      </c>
      <c r="J20" s="27">
        <v>5.5555555555555636E-3</v>
      </c>
    </row>
    <row r="21" spans="2:10">
      <c r="B21" s="3" t="s">
        <v>41</v>
      </c>
      <c r="C21" s="24" t="s">
        <v>50</v>
      </c>
      <c r="D21" s="23"/>
      <c r="E21" s="23">
        <f t="shared" si="0"/>
        <v>0.33888888888888885</v>
      </c>
      <c r="F21" s="23">
        <f t="shared" si="1"/>
        <v>0.36666666666666664</v>
      </c>
      <c r="G21" s="39">
        <f>G12+$J$21</f>
        <v>0.51458333333333328</v>
      </c>
      <c r="H21" s="39">
        <f>H12+$J$21</f>
        <v>0.64236111111111094</v>
      </c>
      <c r="I21" s="39">
        <f>I12+$J$21</f>
        <v>0.68333333333333335</v>
      </c>
      <c r="J21" s="27">
        <v>6.2499999999999995E-3</v>
      </c>
    </row>
    <row r="22" spans="2:10">
      <c r="B22" s="3" t="s">
        <v>41</v>
      </c>
      <c r="C22" s="24" t="s">
        <v>51</v>
      </c>
      <c r="D22" s="23"/>
      <c r="E22" s="23">
        <f t="shared" si="0"/>
        <v>0.33958333333333329</v>
      </c>
      <c r="F22" s="23">
        <f t="shared" si="1"/>
        <v>0.36736111111111108</v>
      </c>
      <c r="G22" s="39">
        <f>G12+$J$22</f>
        <v>0.51527777777777772</v>
      </c>
      <c r="H22" s="39">
        <f>H12+$J$22</f>
        <v>0.64305555555555538</v>
      </c>
      <c r="I22" s="39">
        <f>I12+$J$22</f>
        <v>0.68402777777777779</v>
      </c>
      <c r="J22" s="27">
        <v>6.9444444444444441E-3</v>
      </c>
    </row>
    <row r="23" spans="2:10">
      <c r="B23" s="3" t="s">
        <v>41</v>
      </c>
      <c r="C23" s="24" t="s">
        <v>52</v>
      </c>
      <c r="D23" s="23"/>
      <c r="E23" s="23">
        <f t="shared" si="0"/>
        <v>0.34027777777777773</v>
      </c>
      <c r="F23" s="23">
        <f t="shared" si="1"/>
        <v>0.36805555555555552</v>
      </c>
      <c r="G23" s="39">
        <f>G12+$J$23</f>
        <v>0.51597222222222217</v>
      </c>
      <c r="H23" s="39">
        <f>H12+$J$23</f>
        <v>0.64374999999999982</v>
      </c>
      <c r="I23" s="39">
        <f>I12+$J$23</f>
        <v>0.68472222222222223</v>
      </c>
      <c r="J23" s="27">
        <v>7.6388888888888886E-3</v>
      </c>
    </row>
    <row r="24" spans="2:10">
      <c r="B24" s="3" t="s">
        <v>41</v>
      </c>
      <c r="C24" s="11" t="s">
        <v>53</v>
      </c>
      <c r="D24" s="10"/>
      <c r="E24" s="10">
        <f t="shared" si="0"/>
        <v>0.34097222222222223</v>
      </c>
      <c r="F24" s="53">
        <f t="shared" si="1"/>
        <v>0.36875000000000002</v>
      </c>
      <c r="G24" s="53">
        <f>G12+$J$24</f>
        <v>0.51666666666666661</v>
      </c>
      <c r="H24" s="53">
        <f>H12+$J$24</f>
        <v>0.64444444444444426</v>
      </c>
      <c r="I24" s="53">
        <f>I12+$J$24</f>
        <v>0.68541666666666667</v>
      </c>
      <c r="J24" s="14">
        <v>8.3333333333333332E-3</v>
      </c>
    </row>
    <row r="25" spans="2:10">
      <c r="B25" s="3" t="s">
        <v>41</v>
      </c>
      <c r="C25" s="9" t="s">
        <v>54</v>
      </c>
      <c r="D25" s="8">
        <f t="shared" ref="D25:D33" si="2">$D$34-J25</f>
        <v>0.31319444444444444</v>
      </c>
      <c r="E25" s="8">
        <f t="shared" ref="E25:E33" si="3">$E$34-J25</f>
        <v>0.34097222222222223</v>
      </c>
      <c r="F25" s="41">
        <f t="shared" ref="F25:F33" si="4">$F$34-J25</f>
        <v>0.36875000000000002</v>
      </c>
      <c r="G25" s="41">
        <f>G34-$J$25</f>
        <v>0.51666666666666672</v>
      </c>
      <c r="H25" s="41">
        <f>H34-$J$25</f>
        <v>0.64444444444444404</v>
      </c>
      <c r="I25" s="41"/>
      <c r="J25" s="12">
        <v>6.2500000000000056E-3</v>
      </c>
    </row>
    <row r="26" spans="2:10">
      <c r="B26" s="3" t="s">
        <v>41</v>
      </c>
      <c r="C26" s="4" t="s">
        <v>49</v>
      </c>
      <c r="D26" s="2">
        <f t="shared" si="2"/>
        <v>0.31388888888888888</v>
      </c>
      <c r="E26" s="2">
        <f t="shared" si="3"/>
        <v>0.34166666666666667</v>
      </c>
      <c r="F26" s="39">
        <f t="shared" si="4"/>
        <v>0.36944444444444446</v>
      </c>
      <c r="G26" s="39">
        <f>G34-$J$26</f>
        <v>0.51736111111111116</v>
      </c>
      <c r="H26" s="39">
        <f>H34-$J$26</f>
        <v>0.64513888888888848</v>
      </c>
      <c r="I26" s="39"/>
      <c r="J26" s="12">
        <v>5.5555555555555636E-3</v>
      </c>
    </row>
    <row r="27" spans="2:10">
      <c r="B27" s="3" t="s">
        <v>41</v>
      </c>
      <c r="C27" s="4" t="s">
        <v>48</v>
      </c>
      <c r="D27" s="2">
        <f t="shared" si="2"/>
        <v>0.31458333333333333</v>
      </c>
      <c r="E27" s="2">
        <f t="shared" si="3"/>
        <v>0.34236111111111112</v>
      </c>
      <c r="F27" s="39">
        <f t="shared" si="4"/>
        <v>0.37013888888888891</v>
      </c>
      <c r="G27" s="39">
        <f>G34-$J$27</f>
        <v>0.5180555555555556</v>
      </c>
      <c r="H27" s="39">
        <f>H34-$J$27</f>
        <v>0.64583333333333293</v>
      </c>
      <c r="I27" s="39"/>
      <c r="J27" s="12">
        <v>4.8611111111111216E-3</v>
      </c>
    </row>
    <row r="28" spans="2:10">
      <c r="B28" s="3" t="s">
        <v>41</v>
      </c>
      <c r="C28" s="4" t="s">
        <v>47</v>
      </c>
      <c r="D28" s="2">
        <f t="shared" si="2"/>
        <v>0.31458333333333333</v>
      </c>
      <c r="E28" s="2">
        <f t="shared" si="3"/>
        <v>0.34236111111111112</v>
      </c>
      <c r="F28" s="39">
        <f t="shared" si="4"/>
        <v>0.37013888888888891</v>
      </c>
      <c r="G28" s="39">
        <f>G34-$J$28</f>
        <v>0.5180555555555556</v>
      </c>
      <c r="H28" s="39">
        <f>H34-$J$28</f>
        <v>0.64583333333333293</v>
      </c>
      <c r="I28" s="39"/>
      <c r="J28" s="12">
        <v>4.8611111111111216E-3</v>
      </c>
    </row>
    <row r="29" spans="2:10">
      <c r="B29" s="3" t="s">
        <v>41</v>
      </c>
      <c r="C29" s="4" t="s">
        <v>46</v>
      </c>
      <c r="D29" s="2">
        <f t="shared" si="2"/>
        <v>0.31527777777777777</v>
      </c>
      <c r="E29" s="2">
        <f t="shared" si="3"/>
        <v>0.34305555555555556</v>
      </c>
      <c r="F29" s="39">
        <f t="shared" si="4"/>
        <v>0.37083333333333335</v>
      </c>
      <c r="G29" s="39">
        <f>G34-$J$29</f>
        <v>0.51875000000000004</v>
      </c>
      <c r="H29" s="39">
        <f>H34-$J$29</f>
        <v>0.64652777777777737</v>
      </c>
      <c r="I29" s="39"/>
      <c r="J29" s="12">
        <v>4.1666666666666796E-3</v>
      </c>
    </row>
    <row r="30" spans="2:10">
      <c r="B30" s="3" t="s">
        <v>41</v>
      </c>
      <c r="C30" s="4" t="s">
        <v>45</v>
      </c>
      <c r="D30" s="2">
        <f t="shared" si="2"/>
        <v>0.31597222222222221</v>
      </c>
      <c r="E30" s="2">
        <f t="shared" si="3"/>
        <v>0.34375</v>
      </c>
      <c r="F30" s="39">
        <f t="shared" si="4"/>
        <v>0.37152777777777779</v>
      </c>
      <c r="G30" s="39">
        <f>G34-$J$30</f>
        <v>0.51944444444444449</v>
      </c>
      <c r="H30" s="39">
        <f>H34-$J$30</f>
        <v>0.64722222222222181</v>
      </c>
      <c r="I30" s="39"/>
      <c r="J30" s="12">
        <v>3.4722222222222376E-3</v>
      </c>
    </row>
    <row r="31" spans="2:10">
      <c r="B31" s="3" t="s">
        <v>41</v>
      </c>
      <c r="C31" s="4" t="s">
        <v>44</v>
      </c>
      <c r="D31" s="2">
        <f t="shared" si="2"/>
        <v>0.31666666666666665</v>
      </c>
      <c r="E31" s="2">
        <f t="shared" si="3"/>
        <v>0.34444444444444444</v>
      </c>
      <c r="F31" s="39">
        <f t="shared" si="4"/>
        <v>0.37222222222222223</v>
      </c>
      <c r="G31" s="39">
        <f>G34-$J$31</f>
        <v>0.52013888888888893</v>
      </c>
      <c r="H31" s="39">
        <f>H34-$J$31</f>
        <v>0.64791666666666625</v>
      </c>
      <c r="I31" s="39"/>
      <c r="J31" s="12">
        <v>2.7777777777777957E-3</v>
      </c>
    </row>
    <row r="32" spans="2:10">
      <c r="B32" s="3" t="s">
        <v>41</v>
      </c>
      <c r="C32" s="4" t="s">
        <v>43</v>
      </c>
      <c r="D32" s="2">
        <f t="shared" si="2"/>
        <v>0.31736111111111115</v>
      </c>
      <c r="E32" s="2">
        <f t="shared" si="3"/>
        <v>0.34513888888888894</v>
      </c>
      <c r="F32" s="39">
        <f t="shared" si="4"/>
        <v>0.37291666666666667</v>
      </c>
      <c r="G32" s="39">
        <f>G34-$J$32</f>
        <v>0.52083333333333337</v>
      </c>
      <c r="H32" s="39">
        <f>H34-$J$32</f>
        <v>0.64861111111111069</v>
      </c>
      <c r="I32" s="39"/>
      <c r="J32" s="12">
        <v>2.0833333333333259E-3</v>
      </c>
    </row>
    <row r="33" spans="2:10">
      <c r="B33" s="3" t="s">
        <v>41</v>
      </c>
      <c r="C33" s="4" t="s">
        <v>42</v>
      </c>
      <c r="D33" s="2">
        <f t="shared" si="2"/>
        <v>0.31875000000000003</v>
      </c>
      <c r="E33" s="2">
        <f t="shared" si="3"/>
        <v>0.34652777777777782</v>
      </c>
      <c r="F33" s="39">
        <f t="shared" si="4"/>
        <v>0.37430555555555556</v>
      </c>
      <c r="G33" s="39">
        <f>G34-$J$33</f>
        <v>0.52222222222222225</v>
      </c>
      <c r="H33" s="39">
        <f>H34-$J$33</f>
        <v>0.64999999999999958</v>
      </c>
      <c r="I33" s="39"/>
      <c r="J33" s="12">
        <v>6.9444444444444198E-4</v>
      </c>
    </row>
    <row r="34" spans="2:10">
      <c r="B34" s="3" t="s">
        <v>41</v>
      </c>
      <c r="C34" s="17" t="s">
        <v>16</v>
      </c>
      <c r="D34" s="18">
        <f>'B(1)Tööpäev'!D34</f>
        <v>0.31944444444444448</v>
      </c>
      <c r="E34" s="18">
        <f>'B(1)Tööpäev'!E34</f>
        <v>0.34722222222222227</v>
      </c>
      <c r="F34" s="18">
        <f>'B(1)Tööpäev'!F34</f>
        <v>0.375</v>
      </c>
      <c r="G34" s="38">
        <f>'B(1)Tööpäev'!H34</f>
        <v>0.5229166666666667</v>
      </c>
      <c r="H34" s="38">
        <v>0.65069444444444402</v>
      </c>
      <c r="I34" s="38"/>
      <c r="J34" s="15"/>
    </row>
    <row r="35" spans="2:10">
      <c r="B35" s="3" t="s">
        <v>41</v>
      </c>
      <c r="C35" s="4" t="s">
        <v>29</v>
      </c>
      <c r="D35" s="2">
        <f t="shared" ref="D35:D41" si="5">$D$34+J35</f>
        <v>0.32083333333333336</v>
      </c>
      <c r="E35" s="2">
        <f t="shared" ref="E35:E41" si="6">$E$34+J35</f>
        <v>0.34861111111111115</v>
      </c>
      <c r="F35" s="39">
        <f t="shared" ref="F35:F41" si="7">$F$34+J35</f>
        <v>0.37638888888888888</v>
      </c>
      <c r="G35" s="39">
        <f>G34+$J$35</f>
        <v>0.52430555555555558</v>
      </c>
      <c r="H35" s="39">
        <f>H34+$J$35</f>
        <v>0.6520833333333329</v>
      </c>
      <c r="I35" s="39"/>
      <c r="J35" s="12">
        <v>1.388888888888884E-3</v>
      </c>
    </row>
    <row r="36" spans="2:10">
      <c r="B36" s="3" t="s">
        <v>41</v>
      </c>
      <c r="C36" s="4" t="s">
        <v>13</v>
      </c>
      <c r="D36" s="2">
        <f t="shared" si="5"/>
        <v>0.3215277777777778</v>
      </c>
      <c r="E36" s="2">
        <f t="shared" si="6"/>
        <v>0.34930555555555559</v>
      </c>
      <c r="F36" s="39">
        <f t="shared" si="7"/>
        <v>0.37708333333333333</v>
      </c>
      <c r="G36" s="39">
        <f>G34+$J$36</f>
        <v>0.52500000000000002</v>
      </c>
      <c r="H36" s="39">
        <f>H34+$J$36</f>
        <v>0.65277777777777735</v>
      </c>
      <c r="I36" s="39"/>
      <c r="J36" s="12">
        <v>2.0833333333333259E-3</v>
      </c>
    </row>
    <row r="37" spans="2:10">
      <c r="B37" s="3" t="s">
        <v>41</v>
      </c>
      <c r="C37" s="4" t="s">
        <v>12</v>
      </c>
      <c r="D37" s="2">
        <f t="shared" si="5"/>
        <v>0.32222222222222224</v>
      </c>
      <c r="E37" s="2">
        <f t="shared" si="6"/>
        <v>0.35000000000000003</v>
      </c>
      <c r="F37" s="39">
        <f t="shared" si="7"/>
        <v>0.37777777777777777</v>
      </c>
      <c r="G37" s="39">
        <f>G34+$J$37</f>
        <v>0.52569444444444446</v>
      </c>
      <c r="H37" s="39">
        <f>H34+$J$37</f>
        <v>0.65347222222222179</v>
      </c>
      <c r="I37" s="39"/>
      <c r="J37" s="12">
        <v>2.7777777777777679E-3</v>
      </c>
    </row>
    <row r="38" spans="2:10">
      <c r="B38" s="3" t="s">
        <v>41</v>
      </c>
      <c r="C38" s="4" t="s">
        <v>30</v>
      </c>
      <c r="D38" s="2">
        <f t="shared" si="5"/>
        <v>0.32291666666666669</v>
      </c>
      <c r="E38" s="2">
        <f t="shared" si="6"/>
        <v>0.35069444444444448</v>
      </c>
      <c r="F38" s="39">
        <f t="shared" si="7"/>
        <v>0.37847222222222221</v>
      </c>
      <c r="G38" s="39">
        <f>G34+$J$38</f>
        <v>0.52638888888888891</v>
      </c>
      <c r="H38" s="39">
        <f>H34+$J$38</f>
        <v>0.65416666666666623</v>
      </c>
      <c r="I38" s="39"/>
      <c r="J38" s="12">
        <v>3.4722222222222099E-3</v>
      </c>
    </row>
    <row r="39" spans="2:10">
      <c r="B39" s="3" t="s">
        <v>41</v>
      </c>
      <c r="C39" s="4" t="s">
        <v>31</v>
      </c>
      <c r="D39" s="2">
        <f t="shared" si="5"/>
        <v>0.32361111111111113</v>
      </c>
      <c r="E39" s="2">
        <f t="shared" si="6"/>
        <v>0.35138888888888892</v>
      </c>
      <c r="F39" s="39">
        <f t="shared" si="7"/>
        <v>0.37916666666666665</v>
      </c>
      <c r="G39" s="39">
        <f>G34+$J$39</f>
        <v>0.52708333333333335</v>
      </c>
      <c r="H39" s="39">
        <f>H34+$J$39</f>
        <v>0.65486111111111067</v>
      </c>
      <c r="I39" s="39"/>
      <c r="J39" s="12">
        <v>4.1666666666666519E-3</v>
      </c>
    </row>
    <row r="40" spans="2:10">
      <c r="B40" s="3" t="s">
        <v>41</v>
      </c>
      <c r="C40" s="4" t="s">
        <v>32</v>
      </c>
      <c r="D40" s="2">
        <f t="shared" si="5"/>
        <v>0.32430555555555557</v>
      </c>
      <c r="E40" s="2">
        <f t="shared" si="6"/>
        <v>0.35208333333333336</v>
      </c>
      <c r="F40" s="39">
        <f t="shared" si="7"/>
        <v>0.37986111111111109</v>
      </c>
      <c r="G40" s="39">
        <f>G34+$J$40</f>
        <v>0.52777777777777779</v>
      </c>
      <c r="H40" s="39">
        <f>H34+$J$40</f>
        <v>0.65555555555555511</v>
      </c>
      <c r="I40" s="39"/>
      <c r="J40" s="12">
        <v>4.8611111111110938E-3</v>
      </c>
    </row>
    <row r="41" spans="2:10">
      <c r="B41" s="3" t="s">
        <v>41</v>
      </c>
      <c r="C41" s="4" t="s">
        <v>33</v>
      </c>
      <c r="D41" s="2">
        <f t="shared" si="5"/>
        <v>0.32500000000000001</v>
      </c>
      <c r="E41" s="2">
        <f t="shared" si="6"/>
        <v>0.3527777777777778</v>
      </c>
      <c r="F41" s="39">
        <f t="shared" si="7"/>
        <v>0.38055555555555554</v>
      </c>
      <c r="G41" s="39">
        <f>G34+$J$41</f>
        <v>0.52847222222222223</v>
      </c>
      <c r="H41" s="39">
        <f>H34+$J$41</f>
        <v>0.65624999999999956</v>
      </c>
      <c r="I41" s="39"/>
      <c r="J41" s="12">
        <v>5.5555555555555558E-3</v>
      </c>
    </row>
  </sheetData>
  <conditionalFormatting sqref="C20:C23 C25:C41 D5:I11 D13:I33 D12 D35:I41 I34">
    <cfRule type="expression" dxfId="225" priority="23">
      <formula>1-MOD(ROW(),2)</formula>
    </cfRule>
  </conditionalFormatting>
  <conditionalFormatting sqref="C20:C23 C25:C41 D5:I11 D13:I33 D12 D35:I41 I34">
    <cfRule type="expression" dxfId="224" priority="24">
      <formula>MOD(ROW(),2)</formula>
    </cfRule>
  </conditionalFormatting>
  <conditionalFormatting sqref="C5:C19">
    <cfRule type="expression" dxfId="223" priority="19">
      <formula>1-MOD(ROW(),2)</formula>
    </cfRule>
  </conditionalFormatting>
  <conditionalFormatting sqref="C5:C19">
    <cfRule type="expression" dxfId="222" priority="20">
      <formula>MOD(ROW(),2)</formula>
    </cfRule>
  </conditionalFormatting>
  <conditionalFormatting sqref="C24">
    <cfRule type="expression" dxfId="221" priority="15">
      <formula>1-MOD(ROW(),2)</formula>
    </cfRule>
  </conditionalFormatting>
  <conditionalFormatting sqref="C24">
    <cfRule type="expression" dxfId="220" priority="16">
      <formula>MOD(ROW(),2)</formula>
    </cfRule>
  </conditionalFormatting>
  <conditionalFormatting sqref="B5:B41">
    <cfRule type="expression" dxfId="219" priority="7">
      <formula>1-MOD(ROW(),2)</formula>
    </cfRule>
  </conditionalFormatting>
  <conditionalFormatting sqref="B5:B41">
    <cfRule type="expression" dxfId="218" priority="8">
      <formula>MOD(ROW(),2)</formula>
    </cfRule>
  </conditionalFormatting>
  <conditionalFormatting sqref="E12:I12">
    <cfRule type="expression" dxfId="217" priority="3">
      <formula>1-MOD(ROW(),2)</formula>
    </cfRule>
  </conditionalFormatting>
  <conditionalFormatting sqref="E12:I12">
    <cfRule type="expression" dxfId="216" priority="4">
      <formula>MOD(ROW(),2)</formula>
    </cfRule>
  </conditionalFormatting>
  <conditionalFormatting sqref="D34:H34">
    <cfRule type="expression" dxfId="215" priority="1">
      <formula>1-MOD(ROW(),2)</formula>
    </cfRule>
  </conditionalFormatting>
  <conditionalFormatting sqref="D34:H34">
    <cfRule type="expression" dxfId="214" priority="2">
      <formula>MOD(ROW(),2)</formula>
    </cfRule>
  </conditionalFormatting>
  <pageMargins left="0.75" right="0.75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32"/>
  <sheetViews>
    <sheetView showOutlineSymbols="0" showWhiteSpace="0" workbookViewId="0">
      <selection activeCell="D26" sqref="D26"/>
    </sheetView>
  </sheetViews>
  <sheetFormatPr defaultRowHeight="12.75"/>
  <cols>
    <col min="1" max="1" width="12.59765625" style="1" bestFit="1" customWidth="1"/>
    <col min="2" max="2" width="2.8984375" style="1" bestFit="1" customWidth="1"/>
    <col min="3" max="3" width="15.69921875" style="5" bestFit="1" customWidth="1"/>
    <col min="4" max="6" width="6.296875" style="1" customWidth="1"/>
    <col min="7" max="7" width="5.69921875" style="13" bestFit="1" customWidth="1"/>
    <col min="8" max="8" width="6.69921875" style="1" bestFit="1" customWidth="1"/>
    <col min="9" max="9" width="4.8984375" style="1" bestFit="1" customWidth="1"/>
    <col min="10" max="10" width="6.69921875" style="1" bestFit="1" customWidth="1"/>
    <col min="11" max="11" width="5.5" style="1" bestFit="1" customWidth="1"/>
    <col min="12" max="12" width="6.3984375" style="1" bestFit="1" customWidth="1"/>
    <col min="13" max="13" width="6.69921875" style="1" bestFit="1" customWidth="1"/>
    <col min="14" max="14" width="3.8984375" style="1" bestFit="1" customWidth="1"/>
    <col min="15" max="15" width="4.8984375" style="1" bestFit="1" customWidth="1"/>
    <col min="16" max="16" width="5.796875" style="1" bestFit="1" customWidth="1"/>
    <col min="17" max="17" width="3.8984375" style="1" bestFit="1" customWidth="1"/>
    <col min="18" max="18" width="3.09765625" style="1" bestFit="1" customWidth="1"/>
    <col min="19" max="19" width="6.8984375" style="1" bestFit="1" customWidth="1"/>
    <col min="20" max="20" width="7.8984375" style="1" bestFit="1" customWidth="1"/>
    <col min="21" max="21" width="8.796875" style="1" bestFit="1" customWidth="1"/>
    <col min="22" max="22" width="3.5" style="1" bestFit="1" customWidth="1"/>
    <col min="23" max="23" width="6.5" style="1" bestFit="1" customWidth="1"/>
    <col min="24" max="24" width="6.69921875" style="1" bestFit="1" customWidth="1"/>
    <col min="25" max="25" width="6.3984375" style="1" bestFit="1" customWidth="1"/>
    <col min="26" max="26" width="10" style="1" bestFit="1" customWidth="1"/>
    <col min="27" max="27" width="5" style="1" bestFit="1" customWidth="1"/>
    <col min="28" max="16384" width="8.796875" style="1"/>
  </cols>
  <sheetData>
    <row r="1" spans="1:30" ht="15.75">
      <c r="A1" s="1" t="s">
        <v>0</v>
      </c>
      <c r="C1" s="76" t="s">
        <v>56</v>
      </c>
    </row>
    <row r="2" spans="1:30">
      <c r="A2" s="13">
        <f>SUM(D2:BB2)</f>
        <v>43.89</v>
      </c>
      <c r="C2" s="5" t="s">
        <v>2</v>
      </c>
      <c r="D2" s="13">
        <v>14.63</v>
      </c>
      <c r="E2" s="13">
        <v>14.63</v>
      </c>
      <c r="F2" s="13">
        <v>14.63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>
      <c r="B3" s="1" t="s">
        <v>3</v>
      </c>
      <c r="C3" s="1" t="s">
        <v>4</v>
      </c>
      <c r="D3" s="51" t="s">
        <v>5</v>
      </c>
      <c r="E3" s="51" t="s">
        <v>5</v>
      </c>
      <c r="F3" s="51" t="s">
        <v>5</v>
      </c>
      <c r="G3" s="13" t="s">
        <v>6</v>
      </c>
    </row>
    <row r="4" spans="1:30">
      <c r="C4" s="1"/>
      <c r="D4" s="80" t="s">
        <v>7</v>
      </c>
      <c r="E4" s="80" t="s">
        <v>7</v>
      </c>
      <c r="F4" s="80" t="s">
        <v>7</v>
      </c>
    </row>
    <row r="5" spans="1:30">
      <c r="B5" s="3" t="s">
        <v>57</v>
      </c>
      <c r="C5" s="4" t="s">
        <v>9</v>
      </c>
      <c r="D5" s="39">
        <f>D12-$G$5</f>
        <v>0.41111111111111109</v>
      </c>
      <c r="E5" s="39">
        <f t="shared" ref="E5:F5" si="0">E12-$G$5</f>
        <v>0.43888888888888888</v>
      </c>
      <c r="F5" s="39">
        <f t="shared" si="0"/>
        <v>0.46666666666666667</v>
      </c>
      <c r="G5" s="12">
        <v>4.8611111111110938E-3</v>
      </c>
    </row>
    <row r="6" spans="1:30">
      <c r="B6" s="3" t="s">
        <v>57</v>
      </c>
      <c r="C6" s="4" t="s">
        <v>10</v>
      </c>
      <c r="D6" s="39">
        <f>D12-$G$6</f>
        <v>0.41180555555555554</v>
      </c>
      <c r="E6" s="39">
        <f t="shared" ref="E6:F6" si="1">E12-$G$6</f>
        <v>0.43958333333333333</v>
      </c>
      <c r="F6" s="39">
        <f t="shared" si="1"/>
        <v>0.46736111111111112</v>
      </c>
      <c r="G6" s="12">
        <v>4.1666666666666519E-3</v>
      </c>
    </row>
    <row r="7" spans="1:30">
      <c r="B7" s="3" t="s">
        <v>57</v>
      </c>
      <c r="C7" s="4" t="s">
        <v>11</v>
      </c>
      <c r="D7" s="39">
        <f>D12-$G$7</f>
        <v>0.41249999999999998</v>
      </c>
      <c r="E7" s="39">
        <f t="shared" ref="E7:F7" si="2">E12-$G$7</f>
        <v>0.44027777777777777</v>
      </c>
      <c r="F7" s="39">
        <f t="shared" si="2"/>
        <v>0.46805555555555556</v>
      </c>
      <c r="G7" s="12">
        <v>3.4722222222222099E-3</v>
      </c>
    </row>
    <row r="8" spans="1:30">
      <c r="B8" s="3" t="s">
        <v>57</v>
      </c>
      <c r="C8" s="4" t="s">
        <v>12</v>
      </c>
      <c r="D8" s="39">
        <f>D12-$G$8</f>
        <v>0.41319444444444442</v>
      </c>
      <c r="E8" s="39">
        <f t="shared" ref="E8:F8" si="3">E12-$G$8</f>
        <v>0.44097222222222221</v>
      </c>
      <c r="F8" s="39">
        <f t="shared" si="3"/>
        <v>0.46875</v>
      </c>
      <c r="G8" s="12">
        <v>2.7777777777777679E-3</v>
      </c>
    </row>
    <row r="9" spans="1:30">
      <c r="B9" s="3" t="s">
        <v>57</v>
      </c>
      <c r="C9" s="4" t="s">
        <v>13</v>
      </c>
      <c r="D9" s="39">
        <f>D12-$G$9</f>
        <v>0.41388888888888886</v>
      </c>
      <c r="E9" s="39">
        <f t="shared" ref="E9:F9" si="4">E12-$G$9</f>
        <v>0.44166666666666665</v>
      </c>
      <c r="F9" s="39">
        <f t="shared" si="4"/>
        <v>0.46944444444444444</v>
      </c>
      <c r="G9" s="12">
        <v>2.0833333333333259E-3</v>
      </c>
    </row>
    <row r="10" spans="1:30">
      <c r="B10" s="3" t="s">
        <v>57</v>
      </c>
      <c r="C10" s="4" t="s">
        <v>14</v>
      </c>
      <c r="D10" s="39">
        <f>D12-$G$10</f>
        <v>0.4145833333333333</v>
      </c>
      <c r="E10" s="39">
        <f t="shared" ref="E10:F10" si="5">E12-$G$10</f>
        <v>0.44236111111111109</v>
      </c>
      <c r="F10" s="39">
        <f t="shared" si="5"/>
        <v>0.47013888888888888</v>
      </c>
      <c r="G10" s="12">
        <v>1.388888888888884E-3</v>
      </c>
    </row>
    <row r="11" spans="1:30">
      <c r="B11" s="3" t="s">
        <v>57</v>
      </c>
      <c r="C11" s="4" t="s">
        <v>15</v>
      </c>
      <c r="D11" s="39">
        <f>D12-$G$11</f>
        <v>0.41527777777777775</v>
      </c>
      <c r="E11" s="39">
        <f t="shared" ref="E11:F11" si="6">E12-$G$11</f>
        <v>0.44305555555555554</v>
      </c>
      <c r="F11" s="39">
        <f t="shared" si="6"/>
        <v>0.47083333333333333</v>
      </c>
      <c r="G11" s="12">
        <v>6.9444444444444198E-4</v>
      </c>
    </row>
    <row r="12" spans="1:30">
      <c r="B12" s="3" t="s">
        <v>57</v>
      </c>
      <c r="C12" s="17" t="s">
        <v>16</v>
      </c>
      <c r="D12" s="38">
        <v>0.41597222222222219</v>
      </c>
      <c r="E12" s="38">
        <f t="shared" ref="E12:F12" si="7">D12+0.0277777777777778</f>
        <v>0.44374999999999998</v>
      </c>
      <c r="F12" s="38">
        <f t="shared" si="7"/>
        <v>0.47152777777777777</v>
      </c>
    </row>
    <row r="13" spans="1:30">
      <c r="B13" s="3" t="s">
        <v>57</v>
      </c>
      <c r="C13" s="4" t="s">
        <v>42</v>
      </c>
      <c r="D13" s="39">
        <f>D12+$G$13</f>
        <v>0.41666666666666663</v>
      </c>
      <c r="E13" s="39">
        <f t="shared" ref="E13:F13" si="8">E12+$G$13</f>
        <v>0.44444444444444442</v>
      </c>
      <c r="F13" s="39">
        <f t="shared" si="8"/>
        <v>0.47222222222222221</v>
      </c>
      <c r="G13" s="12">
        <v>6.9444444444446973E-4</v>
      </c>
    </row>
    <row r="14" spans="1:30">
      <c r="B14" s="3" t="s">
        <v>57</v>
      </c>
      <c r="C14" s="4" t="s">
        <v>43</v>
      </c>
      <c r="D14" s="39">
        <f>D12+$G$14</f>
        <v>0.41736111111111107</v>
      </c>
      <c r="E14" s="39">
        <f t="shared" ref="E14:F14" si="9">E12+$G$14</f>
        <v>0.44513888888888886</v>
      </c>
      <c r="F14" s="39">
        <f t="shared" si="9"/>
        <v>0.47291666666666665</v>
      </c>
      <c r="G14" s="12">
        <v>1.3888888888889117E-3</v>
      </c>
    </row>
    <row r="15" spans="1:30">
      <c r="B15" s="3" t="s">
        <v>57</v>
      </c>
      <c r="C15" s="4" t="s">
        <v>44</v>
      </c>
      <c r="D15" s="39">
        <f>D12+$G$15</f>
        <v>0.41805555555555551</v>
      </c>
      <c r="E15" s="39">
        <f t="shared" ref="E15:F15" si="10">E12+$G$15</f>
        <v>0.4458333333333333</v>
      </c>
      <c r="F15" s="39">
        <f t="shared" si="10"/>
        <v>0.47361111111111109</v>
      </c>
      <c r="G15" s="12">
        <v>2.0833333333333537E-3</v>
      </c>
    </row>
    <row r="16" spans="1:30">
      <c r="B16" s="3" t="s">
        <v>57</v>
      </c>
      <c r="C16" s="4" t="s">
        <v>45</v>
      </c>
      <c r="D16" s="39">
        <f>D12+$G$16</f>
        <v>0.41874999999999996</v>
      </c>
      <c r="E16" s="39">
        <f t="shared" ref="E16:F16" si="11">E12+$G$16</f>
        <v>0.44652777777777775</v>
      </c>
      <c r="F16" s="39">
        <f t="shared" si="11"/>
        <v>0.47430555555555554</v>
      </c>
      <c r="G16" s="12">
        <v>2.7777777777777957E-3</v>
      </c>
    </row>
    <row r="17" spans="2:7">
      <c r="B17" s="3" t="s">
        <v>57</v>
      </c>
      <c r="C17" s="4" t="s">
        <v>46</v>
      </c>
      <c r="D17" s="39">
        <f>D12+$G$17</f>
        <v>0.4194444444444444</v>
      </c>
      <c r="E17" s="39">
        <f t="shared" ref="E17:F17" si="12">E12+$G$17</f>
        <v>0.44722222222222219</v>
      </c>
      <c r="F17" s="39">
        <f t="shared" si="12"/>
        <v>0.47499999999999998</v>
      </c>
      <c r="G17" s="12">
        <v>3.4722222222222376E-3</v>
      </c>
    </row>
    <row r="18" spans="2:7">
      <c r="B18" s="20" t="s">
        <v>57</v>
      </c>
      <c r="C18" s="11" t="s">
        <v>58</v>
      </c>
      <c r="D18" s="53">
        <f>D12+$G$18</f>
        <v>0.42083333333333328</v>
      </c>
      <c r="E18" s="53">
        <f t="shared" ref="E18:F18" si="13">E12+$G$18</f>
        <v>0.44861111111111107</v>
      </c>
      <c r="F18" s="53">
        <f t="shared" si="13"/>
        <v>0.47638888888888886</v>
      </c>
      <c r="G18" s="14">
        <v>4.8611111111111112E-3</v>
      </c>
    </row>
    <row r="19" spans="2:7">
      <c r="B19" s="19" t="s">
        <v>57</v>
      </c>
      <c r="C19" s="9" t="s">
        <v>59</v>
      </c>
      <c r="D19" s="41">
        <f>D25-$G$19</f>
        <v>0.42500000000000004</v>
      </c>
      <c r="E19" s="41">
        <f t="shared" ref="E19:F19" si="14">E25-$G$19</f>
        <v>0.45277777777777783</v>
      </c>
      <c r="F19" s="41">
        <f t="shared" si="14"/>
        <v>0.48055555555555562</v>
      </c>
      <c r="G19" s="12">
        <v>5.5555555555555558E-3</v>
      </c>
    </row>
    <row r="20" spans="2:7">
      <c r="B20" s="3" t="s">
        <v>57</v>
      </c>
      <c r="C20" s="4" t="s">
        <v>46</v>
      </c>
      <c r="D20" s="39">
        <f>D25-$G$20</f>
        <v>0.42638888888888893</v>
      </c>
      <c r="E20" s="39">
        <f t="shared" ref="E20:F20" si="15">E25-$G$20</f>
        <v>0.45416666666666672</v>
      </c>
      <c r="F20" s="39">
        <f t="shared" si="15"/>
        <v>0.48194444444444451</v>
      </c>
      <c r="G20" s="12">
        <v>4.1666666666666796E-3</v>
      </c>
    </row>
    <row r="21" spans="2:7">
      <c r="B21" s="3" t="s">
        <v>57</v>
      </c>
      <c r="C21" s="4" t="s">
        <v>45</v>
      </c>
      <c r="D21" s="39">
        <f>D25-$G$21</f>
        <v>0.42708333333333337</v>
      </c>
      <c r="E21" s="39">
        <f t="shared" ref="E21:F21" si="16">E25-$G$21</f>
        <v>0.45486111111111116</v>
      </c>
      <c r="F21" s="39">
        <f t="shared" si="16"/>
        <v>0.48263888888888895</v>
      </c>
      <c r="G21" s="12">
        <v>3.4722222222222376E-3</v>
      </c>
    </row>
    <row r="22" spans="2:7">
      <c r="B22" s="3" t="s">
        <v>57</v>
      </c>
      <c r="C22" s="4" t="s">
        <v>44</v>
      </c>
      <c r="D22" s="39">
        <f>D25-$G$22</f>
        <v>0.42777777777777781</v>
      </c>
      <c r="E22" s="39">
        <f t="shared" ref="E22:F22" si="17">E25-$G$22</f>
        <v>0.4555555555555556</v>
      </c>
      <c r="F22" s="39">
        <f t="shared" si="17"/>
        <v>0.48333333333333339</v>
      </c>
      <c r="G22" s="12">
        <v>2.7777777777777957E-3</v>
      </c>
    </row>
    <row r="23" spans="2:7">
      <c r="B23" s="3" t="s">
        <v>57</v>
      </c>
      <c r="C23" s="4" t="s">
        <v>43</v>
      </c>
      <c r="D23" s="39">
        <f>D25-$G$23</f>
        <v>0.42847222222222225</v>
      </c>
      <c r="E23" s="39">
        <f t="shared" ref="E23:F23" si="18">E25-$G$23</f>
        <v>0.45625000000000004</v>
      </c>
      <c r="F23" s="39">
        <f t="shared" si="18"/>
        <v>0.48402777777777783</v>
      </c>
      <c r="G23" s="12">
        <v>2.0833333333333259E-3</v>
      </c>
    </row>
    <row r="24" spans="2:7">
      <c r="B24" s="3" t="s">
        <v>57</v>
      </c>
      <c r="C24" s="4" t="s">
        <v>42</v>
      </c>
      <c r="D24" s="39">
        <f>D25-$G$24</f>
        <v>0.42986111111111114</v>
      </c>
      <c r="E24" s="39">
        <f t="shared" ref="E24:F24" si="19">E25-$G$24</f>
        <v>0.45763888888888893</v>
      </c>
      <c r="F24" s="39">
        <f t="shared" si="19"/>
        <v>0.48541666666666672</v>
      </c>
      <c r="G24" s="12">
        <v>6.9444444444444198E-4</v>
      </c>
    </row>
    <row r="25" spans="2:7">
      <c r="B25" s="3" t="s">
        <v>57</v>
      </c>
      <c r="C25" s="17" t="s">
        <v>16</v>
      </c>
      <c r="D25" s="38">
        <v>0.43055555555555558</v>
      </c>
      <c r="E25" s="38">
        <f t="shared" ref="E25:F25" si="20">D25+0.0277777777777778</f>
        <v>0.45833333333333337</v>
      </c>
      <c r="F25" s="38">
        <f t="shared" si="20"/>
        <v>0.48611111111111116</v>
      </c>
      <c r="G25" s="15"/>
    </row>
    <row r="26" spans="2:7">
      <c r="B26" s="3" t="s">
        <v>57</v>
      </c>
      <c r="C26" s="4" t="s">
        <v>29</v>
      </c>
      <c r="D26" s="39">
        <f>D25+$G$26</f>
        <v>0.43194444444444446</v>
      </c>
      <c r="E26" s="39">
        <f t="shared" ref="E26:F26" si="21">E25+$G$26</f>
        <v>0.45972222222222225</v>
      </c>
      <c r="F26" s="39">
        <f t="shared" si="21"/>
        <v>0.48750000000000004</v>
      </c>
      <c r="G26" s="12">
        <v>1.388888888888884E-3</v>
      </c>
    </row>
    <row r="27" spans="2:7">
      <c r="B27" s="3" t="s">
        <v>57</v>
      </c>
      <c r="C27" s="4" t="s">
        <v>13</v>
      </c>
      <c r="D27" s="39">
        <f>D25+$G$27</f>
        <v>0.43263888888888891</v>
      </c>
      <c r="E27" s="39">
        <f t="shared" ref="E27:F27" si="22">E25+$G$27</f>
        <v>0.4604166666666667</v>
      </c>
      <c r="F27" s="39">
        <f t="shared" si="22"/>
        <v>0.48819444444444449</v>
      </c>
      <c r="G27" s="12">
        <v>2.0833333333333259E-3</v>
      </c>
    </row>
    <row r="28" spans="2:7">
      <c r="B28" s="3" t="s">
        <v>57</v>
      </c>
      <c r="C28" s="4" t="s">
        <v>12</v>
      </c>
      <c r="D28" s="39">
        <f>D25+$G$28</f>
        <v>0.43333333333333335</v>
      </c>
      <c r="E28" s="39">
        <f t="shared" ref="E28:F28" si="23">E25+$G$28</f>
        <v>0.46111111111111114</v>
      </c>
      <c r="F28" s="39">
        <f t="shared" si="23"/>
        <v>0.48888888888888893</v>
      </c>
      <c r="G28" s="12">
        <v>2.7777777777777679E-3</v>
      </c>
    </row>
    <row r="29" spans="2:7">
      <c r="B29" s="3" t="s">
        <v>57</v>
      </c>
      <c r="C29" s="4" t="s">
        <v>30</v>
      </c>
      <c r="D29" s="39">
        <f>D25+$G$29</f>
        <v>0.43402777777777779</v>
      </c>
      <c r="E29" s="39">
        <f t="shared" ref="E29:F29" si="24">E25+$G$29</f>
        <v>0.46180555555555558</v>
      </c>
      <c r="F29" s="39">
        <f t="shared" si="24"/>
        <v>0.48958333333333337</v>
      </c>
      <c r="G29" s="12">
        <v>3.4722222222222099E-3</v>
      </c>
    </row>
    <row r="30" spans="2:7">
      <c r="B30" s="3" t="s">
        <v>57</v>
      </c>
      <c r="C30" s="4" t="s">
        <v>31</v>
      </c>
      <c r="D30" s="39">
        <f>D25+$G$30</f>
        <v>0.43472222222222223</v>
      </c>
      <c r="E30" s="39">
        <f t="shared" ref="E30:F30" si="25">E25+$G$30</f>
        <v>0.46250000000000002</v>
      </c>
      <c r="F30" s="39">
        <f t="shared" si="25"/>
        <v>0.49027777777777781</v>
      </c>
      <c r="G30" s="12">
        <v>4.1666666666666519E-3</v>
      </c>
    </row>
    <row r="31" spans="2:7">
      <c r="B31" s="3" t="s">
        <v>57</v>
      </c>
      <c r="C31" s="4" t="s">
        <v>32</v>
      </c>
      <c r="D31" s="39">
        <f>D25+$G$31</f>
        <v>0.43541666666666667</v>
      </c>
      <c r="E31" s="39">
        <f t="shared" ref="E31:F31" si="26">E25+$G$31</f>
        <v>0.46319444444444446</v>
      </c>
      <c r="F31" s="39">
        <f t="shared" si="26"/>
        <v>0.49097222222222225</v>
      </c>
      <c r="G31" s="12">
        <v>4.8611111111110938E-3</v>
      </c>
    </row>
    <row r="32" spans="2:7">
      <c r="B32" s="3" t="s">
        <v>57</v>
      </c>
      <c r="C32" s="4" t="s">
        <v>33</v>
      </c>
      <c r="D32" s="39">
        <f>D25+$G$32</f>
        <v>0.43611111111111112</v>
      </c>
      <c r="E32" s="39">
        <f t="shared" ref="E32:F32" si="27">E25+$G$32</f>
        <v>0.46388888888888891</v>
      </c>
      <c r="F32" s="39">
        <f t="shared" si="27"/>
        <v>0.4916666666666667</v>
      </c>
      <c r="G32" s="12">
        <v>5.5555555555555558E-3</v>
      </c>
    </row>
  </sheetData>
  <conditionalFormatting sqref="C19:C32 D5:F32">
    <cfRule type="expression" dxfId="213" priority="15">
      <formula>1-MOD(ROW(),2)</formula>
    </cfRule>
  </conditionalFormatting>
  <conditionalFormatting sqref="C19:C32 D5:F32">
    <cfRule type="expression" dxfId="212" priority="16">
      <formula>MOD(ROW(),2)</formula>
    </cfRule>
  </conditionalFormatting>
  <conditionalFormatting sqref="B5:B32">
    <cfRule type="expression" dxfId="211" priority="13">
      <formula>1-MOD(ROW(),2)</formula>
    </cfRule>
  </conditionalFormatting>
  <conditionalFormatting sqref="B5:B32">
    <cfRule type="expression" dxfId="210" priority="14">
      <formula>MOD(ROW(),2)</formula>
    </cfRule>
  </conditionalFormatting>
  <conditionalFormatting sqref="C5:C18">
    <cfRule type="expression" dxfId="209" priority="11">
      <formula>1-MOD(ROW(),2)</formula>
    </cfRule>
  </conditionalFormatting>
  <conditionalFormatting sqref="C5:C18">
    <cfRule type="expression" dxfId="208" priority="12">
      <formula>MOD(ROW(),2)</formula>
    </cfRule>
  </conditionalFormatting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37"/>
  <sheetViews>
    <sheetView showOutlineSymbols="0" showWhiteSpace="0" workbookViewId="0">
      <selection activeCell="C30" sqref="C30"/>
    </sheetView>
  </sheetViews>
  <sheetFormatPr defaultRowHeight="12.75"/>
  <cols>
    <col min="1" max="1" width="12.59765625" style="1" bestFit="1" customWidth="1"/>
    <col min="2" max="2" width="2.69921875" style="1" bestFit="1" customWidth="1"/>
    <col min="3" max="3" width="16.19921875" style="1" bestFit="1" customWidth="1"/>
    <col min="4" max="8" width="6.296875" style="1" bestFit="1" customWidth="1"/>
    <col min="9" max="21" width="6.296875" style="1" customWidth="1"/>
    <col min="22" max="24" width="6.296875" style="68" customWidth="1"/>
    <col min="25" max="25" width="5.69921875" style="1" bestFit="1" customWidth="1"/>
    <col min="26" max="26" width="11.19921875" style="1" bestFit="1" customWidth="1"/>
    <col min="27" max="27" width="6.8984375" style="1" bestFit="1" customWidth="1"/>
    <col min="28" max="28" width="3.09765625" style="1" bestFit="1" customWidth="1"/>
    <col min="29" max="29" width="3.3984375" style="1" bestFit="1" customWidth="1"/>
    <col min="30" max="30" width="3.8984375" style="1" bestFit="1" customWidth="1"/>
    <col min="31" max="31" width="9.5" style="1" bestFit="1" customWidth="1"/>
    <col min="32" max="32" width="6.796875" style="1" bestFit="1" customWidth="1"/>
    <col min="33" max="33" width="4.296875" style="1" bestFit="1" customWidth="1"/>
    <col min="34" max="34" width="6.3984375" style="1" bestFit="1" customWidth="1"/>
    <col min="35" max="35" width="5.59765625" style="1" bestFit="1" customWidth="1"/>
    <col min="36" max="36" width="6.3984375" style="1" bestFit="1" customWidth="1"/>
    <col min="37" max="37" width="4.296875" style="1" bestFit="1" customWidth="1"/>
    <col min="38" max="38" width="6.796875" style="1" bestFit="1" customWidth="1"/>
    <col min="39" max="39" width="9.5" style="1" bestFit="1" customWidth="1"/>
    <col min="40" max="40" width="3.8984375" style="1" bestFit="1" customWidth="1"/>
    <col min="41" max="41" width="3.09765625" style="1" bestFit="1" customWidth="1"/>
    <col min="42" max="42" width="6.8984375" style="1" bestFit="1" customWidth="1"/>
    <col min="43" max="43" width="8.19921875" style="1" bestFit="1" customWidth="1"/>
    <col min="44" max="44" width="9.19921875" style="1" bestFit="1" customWidth="1"/>
    <col min="45" max="45" width="3.8984375" style="1" bestFit="1" customWidth="1"/>
    <col min="46" max="46" width="5.296875" style="1" bestFit="1" customWidth="1"/>
    <col min="47" max="47" width="5.69921875" style="1" bestFit="1" customWidth="1"/>
    <col min="48" max="48" width="6" style="1" bestFit="1" customWidth="1"/>
    <col min="49" max="49" width="6.59765625" style="1" bestFit="1" customWidth="1"/>
    <col min="50" max="50" width="10" style="1" bestFit="1" customWidth="1"/>
    <col min="51" max="51" width="5" style="1" bestFit="1" customWidth="1"/>
    <col min="52" max="16384" width="8.796875" style="1"/>
  </cols>
  <sheetData>
    <row r="1" spans="1:25" ht="15.75">
      <c r="A1" s="1" t="s">
        <v>0</v>
      </c>
      <c r="C1" s="76" t="s">
        <v>60</v>
      </c>
    </row>
    <row r="2" spans="1:25">
      <c r="A2" s="13">
        <f>SUM(E2:AV2)</f>
        <v>327.99999999999994</v>
      </c>
      <c r="C2" s="1" t="s">
        <v>2</v>
      </c>
      <c r="D2" s="13">
        <v>16.399999999999999</v>
      </c>
      <c r="E2" s="13">
        <v>16.399999999999999</v>
      </c>
      <c r="F2" s="13">
        <v>16.399999999999999</v>
      </c>
      <c r="G2" s="13">
        <v>16.399999999999999</v>
      </c>
      <c r="H2" s="13">
        <v>16.399999999999999</v>
      </c>
      <c r="I2" s="13">
        <v>16.399999999999999</v>
      </c>
      <c r="J2" s="13">
        <v>16.399999999999999</v>
      </c>
      <c r="K2" s="13">
        <v>16.399999999999999</v>
      </c>
      <c r="L2" s="13">
        <v>16.399999999999999</v>
      </c>
      <c r="M2" s="13">
        <v>16.399999999999999</v>
      </c>
      <c r="N2" s="13">
        <v>16.399999999999999</v>
      </c>
      <c r="O2" s="13">
        <v>16.399999999999999</v>
      </c>
      <c r="P2" s="13">
        <v>16.399999999999999</v>
      </c>
      <c r="Q2" s="13">
        <v>16.399999999999999</v>
      </c>
      <c r="R2" s="13">
        <v>16.399999999999999</v>
      </c>
      <c r="S2" s="13">
        <v>16.399999999999999</v>
      </c>
      <c r="T2" s="13">
        <v>16.399999999999999</v>
      </c>
      <c r="U2" s="13">
        <v>16.399999999999999</v>
      </c>
      <c r="V2" s="13">
        <v>16.399999999999999</v>
      </c>
      <c r="W2" s="13">
        <v>16.399999999999999</v>
      </c>
      <c r="X2" s="13">
        <v>16.399999999999999</v>
      </c>
    </row>
    <row r="3" spans="1:25">
      <c r="B3" s="1" t="s">
        <v>3</v>
      </c>
      <c r="C3" s="1" t="s">
        <v>4</v>
      </c>
      <c r="D3" s="1" t="s">
        <v>5</v>
      </c>
      <c r="E3" s="1" t="s">
        <v>5</v>
      </c>
      <c r="F3" s="1" t="s">
        <v>5</v>
      </c>
      <c r="G3" s="1" t="s">
        <v>5</v>
      </c>
      <c r="H3" s="1" t="s">
        <v>5</v>
      </c>
      <c r="I3" s="1" t="s">
        <v>5</v>
      </c>
      <c r="J3" s="1" t="s">
        <v>5</v>
      </c>
      <c r="K3" s="1" t="s">
        <v>5</v>
      </c>
      <c r="L3" s="1" t="s">
        <v>5</v>
      </c>
      <c r="M3" s="1" t="s">
        <v>5</v>
      </c>
      <c r="N3" s="1" t="s">
        <v>5</v>
      </c>
      <c r="O3" s="1" t="s">
        <v>5</v>
      </c>
      <c r="P3" s="1" t="s">
        <v>5</v>
      </c>
      <c r="Q3" s="1" t="s">
        <v>5</v>
      </c>
      <c r="R3" s="1" t="s">
        <v>5</v>
      </c>
      <c r="S3" s="1" t="s">
        <v>5</v>
      </c>
      <c r="T3" s="1" t="s">
        <v>5</v>
      </c>
      <c r="U3" s="1" t="s">
        <v>5</v>
      </c>
      <c r="V3" s="1" t="s">
        <v>5</v>
      </c>
      <c r="W3" s="1" t="s">
        <v>5</v>
      </c>
      <c r="X3" s="1" t="s">
        <v>5</v>
      </c>
      <c r="Y3" s="13" t="s">
        <v>6</v>
      </c>
    </row>
    <row r="4" spans="1:25" ht="15.75">
      <c r="D4" s="79" t="s">
        <v>35</v>
      </c>
      <c r="E4" s="80" t="s">
        <v>7</v>
      </c>
      <c r="F4" s="79" t="s">
        <v>35</v>
      </c>
      <c r="G4" s="80" t="s">
        <v>7</v>
      </c>
      <c r="H4" s="80" t="s">
        <v>7</v>
      </c>
      <c r="I4" s="79" t="s">
        <v>35</v>
      </c>
      <c r="J4" s="79" t="s">
        <v>35</v>
      </c>
      <c r="K4" s="80" t="s">
        <v>7</v>
      </c>
      <c r="L4" s="79" t="s">
        <v>35</v>
      </c>
      <c r="M4" s="79" t="s">
        <v>35</v>
      </c>
      <c r="N4" s="80" t="s">
        <v>7</v>
      </c>
      <c r="O4" s="79" t="s">
        <v>35</v>
      </c>
      <c r="P4" s="79" t="s">
        <v>35</v>
      </c>
      <c r="Q4" s="80" t="s">
        <v>7</v>
      </c>
      <c r="R4" s="79" t="s">
        <v>35</v>
      </c>
      <c r="S4" s="79" t="s">
        <v>35</v>
      </c>
      <c r="T4" s="80" t="s">
        <v>7</v>
      </c>
      <c r="U4" s="79" t="s">
        <v>35</v>
      </c>
      <c r="V4" s="79" t="s">
        <v>35</v>
      </c>
      <c r="W4" s="80" t="s">
        <v>7</v>
      </c>
      <c r="X4" s="79" t="s">
        <v>35</v>
      </c>
      <c r="Y4" s="13"/>
    </row>
    <row r="5" spans="1:25">
      <c r="B5" s="3" t="s">
        <v>61</v>
      </c>
      <c r="C5" s="4" t="s">
        <v>39</v>
      </c>
      <c r="D5" s="39">
        <f t="shared" ref="D5:X5" si="0">D13-$Y$5</f>
        <v>0.2270833333333333</v>
      </c>
      <c r="E5" s="39">
        <f t="shared" si="0"/>
        <v>0.28472222222222221</v>
      </c>
      <c r="F5" s="39">
        <f t="shared" si="0"/>
        <v>0.3125</v>
      </c>
      <c r="G5" s="39">
        <f t="shared" si="0"/>
        <v>0.34027777777777779</v>
      </c>
      <c r="H5" s="39">
        <f t="shared" si="0"/>
        <v>0.36805555555555558</v>
      </c>
      <c r="I5" s="39">
        <f t="shared" si="0"/>
        <v>0.39583333333333337</v>
      </c>
      <c r="J5" s="39">
        <f t="shared" si="0"/>
        <v>0.42361111111111116</v>
      </c>
      <c r="K5" s="39">
        <f t="shared" si="0"/>
        <v>0.45138888888888895</v>
      </c>
      <c r="L5" s="39">
        <f t="shared" si="0"/>
        <v>0.47916666666666674</v>
      </c>
      <c r="M5" s="39">
        <f t="shared" si="0"/>
        <v>0.51736111111111127</v>
      </c>
      <c r="N5" s="39">
        <f t="shared" si="0"/>
        <v>0.54513888888888906</v>
      </c>
      <c r="O5" s="39">
        <f t="shared" si="0"/>
        <v>0.57291666666666685</v>
      </c>
      <c r="P5" s="39">
        <f t="shared" si="0"/>
        <v>0.60069444444444464</v>
      </c>
      <c r="Q5" s="39">
        <f t="shared" si="0"/>
        <v>0.62847222222222243</v>
      </c>
      <c r="R5" s="39">
        <f t="shared" si="0"/>
        <v>0.65625000000000022</v>
      </c>
      <c r="S5" s="39">
        <f t="shared" si="0"/>
        <v>0.68402777777777801</v>
      </c>
      <c r="T5" s="39">
        <f t="shared" si="0"/>
        <v>0.7118055555555558</v>
      </c>
      <c r="U5" s="39">
        <f t="shared" si="0"/>
        <v>0.73958333333333359</v>
      </c>
      <c r="V5" s="39">
        <f t="shared" si="0"/>
        <v>0.76736111111111138</v>
      </c>
      <c r="W5" s="39">
        <f t="shared" si="0"/>
        <v>0.79513888888888917</v>
      </c>
      <c r="X5" s="39">
        <f t="shared" si="0"/>
        <v>0.82291666666666696</v>
      </c>
      <c r="Y5" s="12">
        <v>5.5555555555555636E-3</v>
      </c>
    </row>
    <row r="6" spans="1:25">
      <c r="B6" s="3" t="s">
        <v>61</v>
      </c>
      <c r="C6" s="4" t="s">
        <v>23</v>
      </c>
      <c r="D6" s="39">
        <f t="shared" ref="D6:X6" si="1">D13-$Y$6</f>
        <v>0.22777777777777775</v>
      </c>
      <c r="E6" s="39">
        <f t="shared" si="1"/>
        <v>0.28541666666666665</v>
      </c>
      <c r="F6" s="39">
        <f t="shared" si="1"/>
        <v>0.31319444444444444</v>
      </c>
      <c r="G6" s="39">
        <f t="shared" si="1"/>
        <v>0.34097222222222223</v>
      </c>
      <c r="H6" s="39">
        <f t="shared" si="1"/>
        <v>0.36875000000000002</v>
      </c>
      <c r="I6" s="39">
        <f t="shared" si="1"/>
        <v>0.39652777777777781</v>
      </c>
      <c r="J6" s="39">
        <f t="shared" si="1"/>
        <v>0.4243055555555556</v>
      </c>
      <c r="K6" s="39">
        <f t="shared" si="1"/>
        <v>0.45208333333333339</v>
      </c>
      <c r="L6" s="39">
        <f t="shared" si="1"/>
        <v>0.47986111111111118</v>
      </c>
      <c r="M6" s="39">
        <f t="shared" si="1"/>
        <v>0.51805555555555571</v>
      </c>
      <c r="N6" s="39">
        <f t="shared" si="1"/>
        <v>0.5458333333333335</v>
      </c>
      <c r="O6" s="39">
        <f t="shared" si="1"/>
        <v>0.57361111111111129</v>
      </c>
      <c r="P6" s="39">
        <f t="shared" si="1"/>
        <v>0.60138888888888908</v>
      </c>
      <c r="Q6" s="39">
        <f t="shared" si="1"/>
        <v>0.62916666666666687</v>
      </c>
      <c r="R6" s="39">
        <f t="shared" si="1"/>
        <v>0.65694444444444466</v>
      </c>
      <c r="S6" s="39">
        <f t="shared" si="1"/>
        <v>0.68472222222222245</v>
      </c>
      <c r="T6" s="39">
        <f t="shared" si="1"/>
        <v>0.71250000000000024</v>
      </c>
      <c r="U6" s="39">
        <f t="shared" si="1"/>
        <v>0.74027777777777803</v>
      </c>
      <c r="V6" s="39">
        <f t="shared" si="1"/>
        <v>0.76805555555555582</v>
      </c>
      <c r="W6" s="39">
        <f t="shared" si="1"/>
        <v>0.79583333333333361</v>
      </c>
      <c r="X6" s="39">
        <f t="shared" si="1"/>
        <v>0.8236111111111114</v>
      </c>
      <c r="Y6" s="12">
        <v>4.8611111111111216E-3</v>
      </c>
    </row>
    <row r="7" spans="1:25">
      <c r="B7" s="3" t="s">
        <v>61</v>
      </c>
      <c r="C7" s="4" t="s">
        <v>22</v>
      </c>
      <c r="D7" s="39">
        <f t="shared" ref="D7:X7" si="2">D13-$Y$7</f>
        <v>0.22847222222222222</v>
      </c>
      <c r="E7" s="39">
        <f t="shared" si="2"/>
        <v>0.28611111111111115</v>
      </c>
      <c r="F7" s="39">
        <f t="shared" si="2"/>
        <v>0.31388888888888888</v>
      </c>
      <c r="G7" s="39">
        <f t="shared" si="2"/>
        <v>0.34166666666666667</v>
      </c>
      <c r="H7" s="39">
        <f t="shared" si="2"/>
        <v>0.36944444444444446</v>
      </c>
      <c r="I7" s="39">
        <f t="shared" si="2"/>
        <v>0.39722222222222225</v>
      </c>
      <c r="J7" s="39">
        <f t="shared" si="2"/>
        <v>0.42500000000000004</v>
      </c>
      <c r="K7" s="39">
        <f t="shared" si="2"/>
        <v>0.45277777777777783</v>
      </c>
      <c r="L7" s="39">
        <f t="shared" si="2"/>
        <v>0.48055555555555562</v>
      </c>
      <c r="M7" s="39">
        <f t="shared" si="2"/>
        <v>0.51875000000000016</v>
      </c>
      <c r="N7" s="39">
        <f t="shared" si="2"/>
        <v>0.54652777777777795</v>
      </c>
      <c r="O7" s="39">
        <f t="shared" si="2"/>
        <v>0.57430555555555574</v>
      </c>
      <c r="P7" s="39">
        <f t="shared" si="2"/>
        <v>0.60208333333333353</v>
      </c>
      <c r="Q7" s="39">
        <f t="shared" si="2"/>
        <v>0.62986111111111132</v>
      </c>
      <c r="R7" s="39">
        <f t="shared" si="2"/>
        <v>0.65763888888888911</v>
      </c>
      <c r="S7" s="39">
        <f t="shared" si="2"/>
        <v>0.6854166666666669</v>
      </c>
      <c r="T7" s="39">
        <f t="shared" si="2"/>
        <v>0.71319444444444469</v>
      </c>
      <c r="U7" s="39">
        <f t="shared" si="2"/>
        <v>0.74097222222222248</v>
      </c>
      <c r="V7" s="39">
        <f t="shared" si="2"/>
        <v>0.76875000000000027</v>
      </c>
      <c r="W7" s="39">
        <f t="shared" si="2"/>
        <v>0.79652777777777806</v>
      </c>
      <c r="X7" s="39">
        <f t="shared" si="2"/>
        <v>0.82430555555555585</v>
      </c>
      <c r="Y7" s="12">
        <v>4.1666666666666519E-3</v>
      </c>
    </row>
    <row r="8" spans="1:25">
      <c r="B8" s="3" t="s">
        <v>61</v>
      </c>
      <c r="C8" s="4" t="s">
        <v>21</v>
      </c>
      <c r="D8" s="39">
        <f t="shared" ref="D8:X8" si="3">D13-$Y$8</f>
        <v>0.22916666666666666</v>
      </c>
      <c r="E8" s="39">
        <f t="shared" si="3"/>
        <v>0.28680555555555559</v>
      </c>
      <c r="F8" s="39">
        <f t="shared" si="3"/>
        <v>0.31458333333333333</v>
      </c>
      <c r="G8" s="39">
        <f t="shared" si="3"/>
        <v>0.34236111111111112</v>
      </c>
      <c r="H8" s="39">
        <f t="shared" si="3"/>
        <v>0.37013888888888891</v>
      </c>
      <c r="I8" s="39">
        <f t="shared" si="3"/>
        <v>0.3979166666666667</v>
      </c>
      <c r="J8" s="39">
        <f t="shared" si="3"/>
        <v>0.42569444444444449</v>
      </c>
      <c r="K8" s="39">
        <f t="shared" si="3"/>
        <v>0.45347222222222228</v>
      </c>
      <c r="L8" s="39">
        <f t="shared" si="3"/>
        <v>0.48125000000000007</v>
      </c>
      <c r="M8" s="39">
        <f t="shared" si="3"/>
        <v>0.5194444444444446</v>
      </c>
      <c r="N8" s="39">
        <f t="shared" si="3"/>
        <v>0.54722222222222239</v>
      </c>
      <c r="O8" s="39">
        <f t="shared" si="3"/>
        <v>0.57500000000000018</v>
      </c>
      <c r="P8" s="39">
        <f t="shared" si="3"/>
        <v>0.60277777777777797</v>
      </c>
      <c r="Q8" s="39">
        <f t="shared" si="3"/>
        <v>0.63055555555555576</v>
      </c>
      <c r="R8" s="39">
        <f t="shared" si="3"/>
        <v>0.65833333333333355</v>
      </c>
      <c r="S8" s="39">
        <f t="shared" si="3"/>
        <v>0.68611111111111134</v>
      </c>
      <c r="T8" s="39">
        <f t="shared" si="3"/>
        <v>0.71388888888888913</v>
      </c>
      <c r="U8" s="39">
        <f t="shared" si="3"/>
        <v>0.74166666666666692</v>
      </c>
      <c r="V8" s="39">
        <f t="shared" si="3"/>
        <v>0.76944444444444471</v>
      </c>
      <c r="W8" s="39">
        <f t="shared" si="3"/>
        <v>0.7972222222222225</v>
      </c>
      <c r="X8" s="39">
        <f t="shared" si="3"/>
        <v>0.82500000000000029</v>
      </c>
      <c r="Y8" s="12">
        <v>3.4722222222222099E-3</v>
      </c>
    </row>
    <row r="9" spans="1:25">
      <c r="B9" s="3" t="s">
        <v>61</v>
      </c>
      <c r="C9" s="4" t="s">
        <v>19</v>
      </c>
      <c r="D9" s="39">
        <f t="shared" ref="D9:X9" si="4">D13-$Y$9</f>
        <v>0.2298611111111111</v>
      </c>
      <c r="E9" s="39">
        <f t="shared" si="4"/>
        <v>0.28750000000000003</v>
      </c>
      <c r="F9" s="39">
        <f t="shared" si="4"/>
        <v>0.31527777777777777</v>
      </c>
      <c r="G9" s="39">
        <f t="shared" si="4"/>
        <v>0.34305555555555556</v>
      </c>
      <c r="H9" s="39">
        <f t="shared" si="4"/>
        <v>0.37083333333333335</v>
      </c>
      <c r="I9" s="39">
        <f t="shared" si="4"/>
        <v>0.39861111111111114</v>
      </c>
      <c r="J9" s="39">
        <f t="shared" si="4"/>
        <v>0.42638888888888893</v>
      </c>
      <c r="K9" s="39">
        <f t="shared" si="4"/>
        <v>0.45416666666666672</v>
      </c>
      <c r="L9" s="39">
        <f t="shared" si="4"/>
        <v>0.48194444444444451</v>
      </c>
      <c r="M9" s="39">
        <f t="shared" si="4"/>
        <v>0.52013888888888904</v>
      </c>
      <c r="N9" s="39">
        <f t="shared" si="4"/>
        <v>0.54791666666666683</v>
      </c>
      <c r="O9" s="39">
        <f t="shared" si="4"/>
        <v>0.57569444444444462</v>
      </c>
      <c r="P9" s="39">
        <f t="shared" si="4"/>
        <v>0.60347222222222241</v>
      </c>
      <c r="Q9" s="39">
        <f t="shared" si="4"/>
        <v>0.6312500000000002</v>
      </c>
      <c r="R9" s="39">
        <f t="shared" si="4"/>
        <v>0.65902777777777799</v>
      </c>
      <c r="S9" s="39">
        <f t="shared" si="4"/>
        <v>0.68680555555555578</v>
      </c>
      <c r="T9" s="39">
        <f t="shared" si="4"/>
        <v>0.71458333333333357</v>
      </c>
      <c r="U9" s="39">
        <f t="shared" si="4"/>
        <v>0.74236111111111136</v>
      </c>
      <c r="V9" s="39">
        <f t="shared" si="4"/>
        <v>0.77013888888888915</v>
      </c>
      <c r="W9" s="39">
        <f t="shared" si="4"/>
        <v>0.79791666666666694</v>
      </c>
      <c r="X9" s="39">
        <f t="shared" si="4"/>
        <v>0.82569444444444473</v>
      </c>
      <c r="Y9" s="12">
        <v>2.7777777777777679E-3</v>
      </c>
    </row>
    <row r="10" spans="1:25">
      <c r="B10" s="3" t="s">
        <v>61</v>
      </c>
      <c r="C10" s="4" t="s">
        <v>18</v>
      </c>
      <c r="D10" s="39">
        <f t="shared" ref="D10:X10" si="5">D13-$Y$10</f>
        <v>0.23055555555555554</v>
      </c>
      <c r="E10" s="39">
        <f t="shared" si="5"/>
        <v>0.28819444444444448</v>
      </c>
      <c r="F10" s="39">
        <f t="shared" si="5"/>
        <v>0.31597222222222221</v>
      </c>
      <c r="G10" s="39">
        <f t="shared" si="5"/>
        <v>0.34375</v>
      </c>
      <c r="H10" s="39">
        <f t="shared" si="5"/>
        <v>0.37152777777777779</v>
      </c>
      <c r="I10" s="39">
        <f t="shared" si="5"/>
        <v>0.39930555555555558</v>
      </c>
      <c r="J10" s="39">
        <f t="shared" si="5"/>
        <v>0.42708333333333337</v>
      </c>
      <c r="K10" s="39">
        <f t="shared" si="5"/>
        <v>0.45486111111111116</v>
      </c>
      <c r="L10" s="39">
        <f t="shared" si="5"/>
        <v>0.48263888888888895</v>
      </c>
      <c r="M10" s="39">
        <f t="shared" si="5"/>
        <v>0.52083333333333348</v>
      </c>
      <c r="N10" s="39">
        <f t="shared" si="5"/>
        <v>0.54861111111111127</v>
      </c>
      <c r="O10" s="39">
        <f t="shared" si="5"/>
        <v>0.57638888888888906</v>
      </c>
      <c r="P10" s="39">
        <f t="shared" si="5"/>
        <v>0.60416666666666685</v>
      </c>
      <c r="Q10" s="39">
        <f t="shared" si="5"/>
        <v>0.63194444444444464</v>
      </c>
      <c r="R10" s="39">
        <f t="shared" si="5"/>
        <v>0.65972222222222243</v>
      </c>
      <c r="S10" s="39">
        <f t="shared" si="5"/>
        <v>0.68750000000000022</v>
      </c>
      <c r="T10" s="39">
        <f t="shared" si="5"/>
        <v>0.71527777777777801</v>
      </c>
      <c r="U10" s="39">
        <f t="shared" si="5"/>
        <v>0.7430555555555558</v>
      </c>
      <c r="V10" s="39">
        <f t="shared" si="5"/>
        <v>0.77083333333333359</v>
      </c>
      <c r="W10" s="39">
        <f t="shared" si="5"/>
        <v>0.79861111111111138</v>
      </c>
      <c r="X10" s="39">
        <f t="shared" si="5"/>
        <v>0.82638888888888917</v>
      </c>
      <c r="Y10" s="12">
        <v>2.0833333333333259E-3</v>
      </c>
    </row>
    <row r="11" spans="1:25">
      <c r="B11" s="3" t="s">
        <v>61</v>
      </c>
      <c r="C11" s="4" t="s">
        <v>17</v>
      </c>
      <c r="D11" s="39">
        <f t="shared" ref="D11:X11" si="6">D13-$Y$11</f>
        <v>0.23124999999999998</v>
      </c>
      <c r="E11" s="39">
        <f t="shared" si="6"/>
        <v>0.28888888888888892</v>
      </c>
      <c r="F11" s="39">
        <f t="shared" si="6"/>
        <v>0.31666666666666665</v>
      </c>
      <c r="G11" s="39">
        <f t="shared" si="6"/>
        <v>0.34444444444444444</v>
      </c>
      <c r="H11" s="39">
        <f t="shared" si="6"/>
        <v>0.37222222222222223</v>
      </c>
      <c r="I11" s="39">
        <f t="shared" si="6"/>
        <v>0.4</v>
      </c>
      <c r="J11" s="39">
        <f t="shared" si="6"/>
        <v>0.42777777777777781</v>
      </c>
      <c r="K11" s="39">
        <f t="shared" si="6"/>
        <v>0.4555555555555556</v>
      </c>
      <c r="L11" s="39">
        <f t="shared" si="6"/>
        <v>0.48333333333333339</v>
      </c>
      <c r="M11" s="39">
        <f t="shared" si="6"/>
        <v>0.52152777777777792</v>
      </c>
      <c r="N11" s="39">
        <f t="shared" si="6"/>
        <v>0.54930555555555571</v>
      </c>
      <c r="O11" s="39">
        <f t="shared" si="6"/>
        <v>0.5770833333333335</v>
      </c>
      <c r="P11" s="39">
        <f t="shared" si="6"/>
        <v>0.60486111111111129</v>
      </c>
      <c r="Q11" s="39">
        <f t="shared" si="6"/>
        <v>0.63263888888888908</v>
      </c>
      <c r="R11" s="39">
        <f t="shared" si="6"/>
        <v>0.66041666666666687</v>
      </c>
      <c r="S11" s="39">
        <f t="shared" si="6"/>
        <v>0.68819444444444466</v>
      </c>
      <c r="T11" s="39">
        <f t="shared" si="6"/>
        <v>0.71597222222222245</v>
      </c>
      <c r="U11" s="39">
        <f t="shared" si="6"/>
        <v>0.74375000000000024</v>
      </c>
      <c r="V11" s="39">
        <f t="shared" si="6"/>
        <v>0.77152777777777803</v>
      </c>
      <c r="W11" s="39">
        <f t="shared" si="6"/>
        <v>0.79930555555555582</v>
      </c>
      <c r="X11" s="39">
        <f t="shared" si="6"/>
        <v>0.82708333333333361</v>
      </c>
      <c r="Y11" s="12">
        <v>1.388888888888884E-3</v>
      </c>
    </row>
    <row r="12" spans="1:25">
      <c r="B12" s="3" t="s">
        <v>61</v>
      </c>
      <c r="C12" s="4" t="s">
        <v>15</v>
      </c>
      <c r="D12" s="39">
        <f t="shared" ref="D12:X12" si="7">D13-$Y$12</f>
        <v>0.23194444444444443</v>
      </c>
      <c r="E12" s="39">
        <f t="shared" si="7"/>
        <v>0.28958333333333336</v>
      </c>
      <c r="F12" s="39">
        <f t="shared" si="7"/>
        <v>0.31736111111111109</v>
      </c>
      <c r="G12" s="39">
        <f t="shared" si="7"/>
        <v>0.34513888888888888</v>
      </c>
      <c r="H12" s="39">
        <f t="shared" si="7"/>
        <v>0.37291666666666667</v>
      </c>
      <c r="I12" s="39">
        <f t="shared" si="7"/>
        <v>0.40069444444444446</v>
      </c>
      <c r="J12" s="39">
        <f t="shared" si="7"/>
        <v>0.42847222222222225</v>
      </c>
      <c r="K12" s="39">
        <f t="shared" si="7"/>
        <v>0.45625000000000004</v>
      </c>
      <c r="L12" s="39">
        <f t="shared" si="7"/>
        <v>0.48402777777777783</v>
      </c>
      <c r="M12" s="39">
        <f t="shared" si="7"/>
        <v>0.52222222222222237</v>
      </c>
      <c r="N12" s="39">
        <f t="shared" si="7"/>
        <v>0.55000000000000016</v>
      </c>
      <c r="O12" s="39">
        <f t="shared" si="7"/>
        <v>0.57777777777777795</v>
      </c>
      <c r="P12" s="39">
        <f t="shared" si="7"/>
        <v>0.60555555555555574</v>
      </c>
      <c r="Q12" s="39">
        <f t="shared" si="7"/>
        <v>0.63333333333333353</v>
      </c>
      <c r="R12" s="39">
        <f t="shared" si="7"/>
        <v>0.66111111111111132</v>
      </c>
      <c r="S12" s="39">
        <f t="shared" si="7"/>
        <v>0.68888888888888911</v>
      </c>
      <c r="T12" s="39">
        <f t="shared" si="7"/>
        <v>0.7166666666666669</v>
      </c>
      <c r="U12" s="39">
        <f t="shared" si="7"/>
        <v>0.74444444444444469</v>
      </c>
      <c r="V12" s="39">
        <f t="shared" si="7"/>
        <v>0.77222222222222248</v>
      </c>
      <c r="W12" s="39">
        <f t="shared" si="7"/>
        <v>0.80000000000000027</v>
      </c>
      <c r="X12" s="39">
        <f t="shared" si="7"/>
        <v>0.82777777777777806</v>
      </c>
      <c r="Y12" s="12">
        <v>6.9444444444444198E-4</v>
      </c>
    </row>
    <row r="13" spans="1:25">
      <c r="B13" s="16" t="s">
        <v>61</v>
      </c>
      <c r="C13" s="17" t="s">
        <v>16</v>
      </c>
      <c r="D13" s="16">
        <v>0.23263888888888887</v>
      </c>
      <c r="E13" s="18">
        <v>0.2902777777777778</v>
      </c>
      <c r="F13" s="18">
        <v>0.31805555555555554</v>
      </c>
      <c r="G13" s="18">
        <v>0.34583333333333333</v>
      </c>
      <c r="H13" s="52">
        <v>0.37361111111111112</v>
      </c>
      <c r="I13" s="18">
        <v>0.40138888888888891</v>
      </c>
      <c r="J13" s="18">
        <v>0.4291666666666667</v>
      </c>
      <c r="K13" s="18">
        <v>0.45694444444444449</v>
      </c>
      <c r="L13" s="18">
        <v>0.48472222222222228</v>
      </c>
      <c r="M13" s="18">
        <v>0.52291666666666681</v>
      </c>
      <c r="N13" s="18">
        <v>0.5506944444444446</v>
      </c>
      <c r="O13" s="18">
        <v>0.57847222222222239</v>
      </c>
      <c r="P13" s="18">
        <v>0.60625000000000018</v>
      </c>
      <c r="Q13" s="18">
        <v>0.63402777777777797</v>
      </c>
      <c r="R13" s="18">
        <v>0.66180555555555576</v>
      </c>
      <c r="S13" s="18">
        <v>0.68958333333333355</v>
      </c>
      <c r="T13" s="18">
        <v>0.71736111111111134</v>
      </c>
      <c r="U13" s="18">
        <v>0.74513888888888913</v>
      </c>
      <c r="V13" s="18">
        <v>0.77291666666666692</v>
      </c>
      <c r="W13" s="18">
        <v>0.80069444444444471</v>
      </c>
      <c r="X13" s="18">
        <v>0.8284722222222225</v>
      </c>
    </row>
    <row r="14" spans="1:25">
      <c r="B14" s="3" t="s">
        <v>61</v>
      </c>
      <c r="C14" s="4" t="s">
        <v>42</v>
      </c>
      <c r="D14" s="39">
        <f t="shared" ref="D14:X14" si="8">D13+$Y$14</f>
        <v>0.23333333333333331</v>
      </c>
      <c r="E14" s="39">
        <f t="shared" si="8"/>
        <v>0.29097222222222224</v>
      </c>
      <c r="F14" s="39">
        <f t="shared" si="8"/>
        <v>0.31874999999999998</v>
      </c>
      <c r="G14" s="39">
        <f t="shared" si="8"/>
        <v>0.34652777777777777</v>
      </c>
      <c r="H14" s="39">
        <f t="shared" si="8"/>
        <v>0.37430555555555556</v>
      </c>
      <c r="I14" s="39">
        <f t="shared" si="8"/>
        <v>0.40208333333333335</v>
      </c>
      <c r="J14" s="39">
        <f t="shared" si="8"/>
        <v>0.42986111111111114</v>
      </c>
      <c r="K14" s="39">
        <f t="shared" si="8"/>
        <v>0.45763888888888893</v>
      </c>
      <c r="L14" s="39">
        <f t="shared" si="8"/>
        <v>0.48541666666666672</v>
      </c>
      <c r="M14" s="39">
        <f t="shared" si="8"/>
        <v>0.52361111111111125</v>
      </c>
      <c r="N14" s="39">
        <f t="shared" si="8"/>
        <v>0.55138888888888904</v>
      </c>
      <c r="O14" s="39">
        <f t="shared" si="8"/>
        <v>0.57916666666666683</v>
      </c>
      <c r="P14" s="39">
        <f t="shared" si="8"/>
        <v>0.60694444444444462</v>
      </c>
      <c r="Q14" s="39">
        <f t="shared" si="8"/>
        <v>0.63472222222222241</v>
      </c>
      <c r="R14" s="39">
        <f t="shared" si="8"/>
        <v>0.6625000000000002</v>
      </c>
      <c r="S14" s="39">
        <f t="shared" si="8"/>
        <v>0.69027777777777799</v>
      </c>
      <c r="T14" s="39">
        <f t="shared" si="8"/>
        <v>0.71805555555555578</v>
      </c>
      <c r="U14" s="39">
        <f t="shared" si="8"/>
        <v>0.74583333333333357</v>
      </c>
      <c r="V14" s="39">
        <f t="shared" si="8"/>
        <v>0.77361111111111136</v>
      </c>
      <c r="W14" s="39">
        <f t="shared" si="8"/>
        <v>0.80138888888888915</v>
      </c>
      <c r="X14" s="39">
        <f t="shared" si="8"/>
        <v>0.82916666666666694</v>
      </c>
      <c r="Y14" s="12">
        <v>6.9444444444444198E-4</v>
      </c>
    </row>
    <row r="15" spans="1:25">
      <c r="B15" s="3" t="s">
        <v>61</v>
      </c>
      <c r="C15" s="4" t="s">
        <v>43</v>
      </c>
      <c r="D15" s="39">
        <f t="shared" ref="D15:X15" si="9">D13+$Y$15</f>
        <v>0.23402777777777775</v>
      </c>
      <c r="E15" s="39">
        <f t="shared" si="9"/>
        <v>0.29166666666666669</v>
      </c>
      <c r="F15" s="39">
        <f t="shared" si="9"/>
        <v>0.31944444444444442</v>
      </c>
      <c r="G15" s="39">
        <f t="shared" si="9"/>
        <v>0.34722222222222221</v>
      </c>
      <c r="H15" s="39">
        <f t="shared" si="9"/>
        <v>0.375</v>
      </c>
      <c r="I15" s="39">
        <f t="shared" si="9"/>
        <v>0.40277777777777779</v>
      </c>
      <c r="J15" s="39">
        <f t="shared" si="9"/>
        <v>0.43055555555555558</v>
      </c>
      <c r="K15" s="39">
        <f t="shared" si="9"/>
        <v>0.45833333333333337</v>
      </c>
      <c r="L15" s="39">
        <f t="shared" si="9"/>
        <v>0.48611111111111116</v>
      </c>
      <c r="M15" s="39">
        <f t="shared" si="9"/>
        <v>0.52430555555555569</v>
      </c>
      <c r="N15" s="39">
        <f t="shared" si="9"/>
        <v>0.55208333333333348</v>
      </c>
      <c r="O15" s="39">
        <f t="shared" si="9"/>
        <v>0.57986111111111127</v>
      </c>
      <c r="P15" s="39">
        <f t="shared" si="9"/>
        <v>0.60763888888888906</v>
      </c>
      <c r="Q15" s="39">
        <f t="shared" si="9"/>
        <v>0.63541666666666685</v>
      </c>
      <c r="R15" s="39">
        <f t="shared" si="9"/>
        <v>0.66319444444444464</v>
      </c>
      <c r="S15" s="39">
        <f t="shared" si="9"/>
        <v>0.69097222222222243</v>
      </c>
      <c r="T15" s="39">
        <f t="shared" si="9"/>
        <v>0.71875000000000022</v>
      </c>
      <c r="U15" s="39">
        <f t="shared" si="9"/>
        <v>0.74652777777777801</v>
      </c>
      <c r="V15" s="39">
        <f t="shared" si="9"/>
        <v>0.7743055555555558</v>
      </c>
      <c r="W15" s="39">
        <f t="shared" si="9"/>
        <v>0.80208333333333359</v>
      </c>
      <c r="X15" s="39">
        <f t="shared" si="9"/>
        <v>0.82986111111111138</v>
      </c>
      <c r="Y15" s="12">
        <v>1.388888888888884E-3</v>
      </c>
    </row>
    <row r="16" spans="1:25">
      <c r="B16" s="3" t="s">
        <v>61</v>
      </c>
      <c r="C16" s="4" t="s">
        <v>62</v>
      </c>
      <c r="D16" s="39">
        <f t="shared" ref="D16:X16" si="10">D13+$Y$16</f>
        <v>0.23472222222222219</v>
      </c>
      <c r="E16" s="39">
        <f t="shared" si="10"/>
        <v>0.29236111111111113</v>
      </c>
      <c r="F16" s="39">
        <f t="shared" si="10"/>
        <v>0.32013888888888886</v>
      </c>
      <c r="G16" s="39">
        <f t="shared" si="10"/>
        <v>0.34791666666666665</v>
      </c>
      <c r="H16" s="39">
        <f t="shared" si="10"/>
        <v>0.37569444444444444</v>
      </c>
      <c r="I16" s="39">
        <f t="shared" si="10"/>
        <v>0.40347222222222223</v>
      </c>
      <c r="J16" s="39">
        <f t="shared" si="10"/>
        <v>0.43125000000000002</v>
      </c>
      <c r="K16" s="39">
        <f t="shared" si="10"/>
        <v>0.45902777777777781</v>
      </c>
      <c r="L16" s="39">
        <f t="shared" si="10"/>
        <v>0.4868055555555556</v>
      </c>
      <c r="M16" s="39">
        <f t="shared" si="10"/>
        <v>0.52500000000000013</v>
      </c>
      <c r="N16" s="39">
        <f t="shared" si="10"/>
        <v>0.55277777777777792</v>
      </c>
      <c r="O16" s="39">
        <f t="shared" si="10"/>
        <v>0.58055555555555571</v>
      </c>
      <c r="P16" s="39">
        <f t="shared" si="10"/>
        <v>0.6083333333333335</v>
      </c>
      <c r="Q16" s="39">
        <f t="shared" si="10"/>
        <v>0.63611111111111129</v>
      </c>
      <c r="R16" s="39">
        <f t="shared" si="10"/>
        <v>0.66388888888888908</v>
      </c>
      <c r="S16" s="39">
        <f t="shared" si="10"/>
        <v>0.69166666666666687</v>
      </c>
      <c r="T16" s="39">
        <f t="shared" si="10"/>
        <v>0.71944444444444466</v>
      </c>
      <c r="U16" s="39">
        <f t="shared" si="10"/>
        <v>0.74722222222222245</v>
      </c>
      <c r="V16" s="39">
        <f t="shared" si="10"/>
        <v>0.77500000000000024</v>
      </c>
      <c r="W16" s="39">
        <f t="shared" si="10"/>
        <v>0.80277777777777803</v>
      </c>
      <c r="X16" s="39">
        <f t="shared" si="10"/>
        <v>0.83055555555555582</v>
      </c>
      <c r="Y16" s="12">
        <v>2.0833333333333259E-3</v>
      </c>
    </row>
    <row r="17" spans="2:25">
      <c r="B17" s="3" t="s">
        <v>61</v>
      </c>
      <c r="C17" s="4" t="s">
        <v>63</v>
      </c>
      <c r="D17" s="39">
        <f t="shared" ref="D17:X17" si="11">D13+$Y$17</f>
        <v>0.23541666666666664</v>
      </c>
      <c r="E17" s="39">
        <f t="shared" si="11"/>
        <v>0.29305555555555557</v>
      </c>
      <c r="F17" s="39">
        <f t="shared" si="11"/>
        <v>0.3208333333333333</v>
      </c>
      <c r="G17" s="39">
        <f t="shared" si="11"/>
        <v>0.34861111111111109</v>
      </c>
      <c r="H17" s="39">
        <f t="shared" si="11"/>
        <v>0.37638888888888888</v>
      </c>
      <c r="I17" s="39">
        <f t="shared" si="11"/>
        <v>0.40416666666666667</v>
      </c>
      <c r="J17" s="39">
        <f t="shared" si="11"/>
        <v>0.43194444444444446</v>
      </c>
      <c r="K17" s="39">
        <f t="shared" si="11"/>
        <v>0.45972222222222225</v>
      </c>
      <c r="L17" s="39">
        <f t="shared" si="11"/>
        <v>0.48750000000000004</v>
      </c>
      <c r="M17" s="39">
        <f t="shared" si="11"/>
        <v>0.52569444444444458</v>
      </c>
      <c r="N17" s="39">
        <f t="shared" si="11"/>
        <v>0.55347222222222237</v>
      </c>
      <c r="O17" s="39">
        <f t="shared" si="11"/>
        <v>0.58125000000000016</v>
      </c>
      <c r="P17" s="39">
        <f t="shared" si="11"/>
        <v>0.60902777777777795</v>
      </c>
      <c r="Q17" s="39">
        <f t="shared" si="11"/>
        <v>0.63680555555555574</v>
      </c>
      <c r="R17" s="39">
        <f t="shared" si="11"/>
        <v>0.66458333333333353</v>
      </c>
      <c r="S17" s="39">
        <f t="shared" si="11"/>
        <v>0.69236111111111132</v>
      </c>
      <c r="T17" s="39">
        <f t="shared" si="11"/>
        <v>0.72013888888888911</v>
      </c>
      <c r="U17" s="39">
        <f t="shared" si="11"/>
        <v>0.7479166666666669</v>
      </c>
      <c r="V17" s="39">
        <f t="shared" si="11"/>
        <v>0.77569444444444469</v>
      </c>
      <c r="W17" s="39">
        <f t="shared" si="11"/>
        <v>0.80347222222222248</v>
      </c>
      <c r="X17" s="39">
        <f t="shared" si="11"/>
        <v>0.83125000000000027</v>
      </c>
      <c r="Y17" s="12">
        <v>2.7777777777777679E-3</v>
      </c>
    </row>
    <row r="18" spans="2:25">
      <c r="B18" s="3" t="s">
        <v>61</v>
      </c>
      <c r="C18" s="4" t="s">
        <v>46</v>
      </c>
      <c r="D18" s="39">
        <f t="shared" ref="D18:X18" si="12">D13+$Y$18</f>
        <v>0.23611111111111108</v>
      </c>
      <c r="E18" s="39">
        <f t="shared" si="12"/>
        <v>0.29375000000000001</v>
      </c>
      <c r="F18" s="39">
        <f t="shared" si="12"/>
        <v>0.32152777777777775</v>
      </c>
      <c r="G18" s="39">
        <f t="shared" si="12"/>
        <v>0.34930555555555554</v>
      </c>
      <c r="H18" s="39">
        <f t="shared" si="12"/>
        <v>0.37708333333333333</v>
      </c>
      <c r="I18" s="39">
        <f t="shared" si="12"/>
        <v>0.40486111111111112</v>
      </c>
      <c r="J18" s="39">
        <f t="shared" si="12"/>
        <v>0.43263888888888891</v>
      </c>
      <c r="K18" s="39">
        <f t="shared" si="12"/>
        <v>0.4604166666666667</v>
      </c>
      <c r="L18" s="39">
        <f t="shared" si="12"/>
        <v>0.48819444444444449</v>
      </c>
      <c r="M18" s="39">
        <f t="shared" si="12"/>
        <v>0.52638888888888902</v>
      </c>
      <c r="N18" s="39">
        <f t="shared" si="12"/>
        <v>0.55416666666666681</v>
      </c>
      <c r="O18" s="39">
        <f t="shared" si="12"/>
        <v>0.5819444444444446</v>
      </c>
      <c r="P18" s="39">
        <f t="shared" si="12"/>
        <v>0.60972222222222239</v>
      </c>
      <c r="Q18" s="39">
        <f t="shared" si="12"/>
        <v>0.63750000000000018</v>
      </c>
      <c r="R18" s="39">
        <f t="shared" si="12"/>
        <v>0.66527777777777797</v>
      </c>
      <c r="S18" s="39">
        <f t="shared" si="12"/>
        <v>0.69305555555555576</v>
      </c>
      <c r="T18" s="39">
        <f t="shared" si="12"/>
        <v>0.72083333333333355</v>
      </c>
      <c r="U18" s="39">
        <f t="shared" si="12"/>
        <v>0.74861111111111134</v>
      </c>
      <c r="V18" s="39">
        <f t="shared" si="12"/>
        <v>0.77638888888888913</v>
      </c>
      <c r="W18" s="39">
        <f t="shared" si="12"/>
        <v>0.80416666666666692</v>
      </c>
      <c r="X18" s="39">
        <f t="shared" si="12"/>
        <v>0.83194444444444471</v>
      </c>
      <c r="Y18" s="12">
        <v>3.4722222222222099E-3</v>
      </c>
    </row>
    <row r="19" spans="2:25">
      <c r="B19" s="33" t="s">
        <v>61</v>
      </c>
      <c r="C19" s="22" t="s">
        <v>64</v>
      </c>
      <c r="D19" s="39">
        <f t="shared" ref="D19:X19" si="13">D13+$Y$19</f>
        <v>0.23749999999999999</v>
      </c>
      <c r="E19" s="39">
        <f t="shared" si="13"/>
        <v>0.29513888888888895</v>
      </c>
      <c r="F19" s="39">
        <f t="shared" si="13"/>
        <v>0.32291666666666663</v>
      </c>
      <c r="G19" s="39">
        <f t="shared" si="13"/>
        <v>0.35069444444444442</v>
      </c>
      <c r="H19" s="39">
        <f t="shared" si="13"/>
        <v>0.37847222222222221</v>
      </c>
      <c r="I19" s="39">
        <f t="shared" si="13"/>
        <v>0.40625</v>
      </c>
      <c r="J19" s="39">
        <f t="shared" si="13"/>
        <v>0.43402777777777779</v>
      </c>
      <c r="K19" s="39">
        <f t="shared" si="13"/>
        <v>0.46180555555555558</v>
      </c>
      <c r="L19" s="39">
        <f t="shared" si="13"/>
        <v>0.48958333333333337</v>
      </c>
      <c r="M19" s="39">
        <f t="shared" si="13"/>
        <v>0.5277777777777779</v>
      </c>
      <c r="N19" s="39">
        <f t="shared" si="13"/>
        <v>0.55555555555555569</v>
      </c>
      <c r="O19" s="39">
        <f t="shared" si="13"/>
        <v>0.58333333333333348</v>
      </c>
      <c r="P19" s="39">
        <f t="shared" si="13"/>
        <v>0.61111111111111127</v>
      </c>
      <c r="Q19" s="39">
        <f t="shared" si="13"/>
        <v>0.63888888888888906</v>
      </c>
      <c r="R19" s="39">
        <f t="shared" si="13"/>
        <v>0.66666666666666685</v>
      </c>
      <c r="S19" s="39">
        <f t="shared" si="13"/>
        <v>0.69444444444444464</v>
      </c>
      <c r="T19" s="39">
        <f t="shared" si="13"/>
        <v>0.72222222222222243</v>
      </c>
      <c r="U19" s="39">
        <f t="shared" si="13"/>
        <v>0.75000000000000022</v>
      </c>
      <c r="V19" s="39">
        <f t="shared" si="13"/>
        <v>0.77777777777777801</v>
      </c>
      <c r="W19" s="39">
        <f t="shared" si="13"/>
        <v>0.8055555555555558</v>
      </c>
      <c r="X19" s="39">
        <f t="shared" si="13"/>
        <v>0.83333333333333359</v>
      </c>
      <c r="Y19" s="12">
        <v>4.8611111111111216E-3</v>
      </c>
    </row>
    <row r="20" spans="2:25">
      <c r="B20" s="23" t="s">
        <v>61</v>
      </c>
      <c r="C20" s="24" t="s">
        <v>65</v>
      </c>
      <c r="D20" s="39">
        <f t="shared" ref="D20:X20" si="14">D13+$Y$20</f>
        <v>0.23819444444444443</v>
      </c>
      <c r="E20" s="39">
        <f t="shared" si="14"/>
        <v>0.29583333333333339</v>
      </c>
      <c r="F20" s="39">
        <f t="shared" si="14"/>
        <v>0.32361111111111107</v>
      </c>
      <c r="G20" s="39">
        <f t="shared" si="14"/>
        <v>0.35138888888888886</v>
      </c>
      <c r="H20" s="39">
        <f t="shared" si="14"/>
        <v>0.37916666666666665</v>
      </c>
      <c r="I20" s="39">
        <f t="shared" si="14"/>
        <v>0.40694444444444444</v>
      </c>
      <c r="J20" s="39">
        <f t="shared" si="14"/>
        <v>0.43472222222222223</v>
      </c>
      <c r="K20" s="39">
        <f t="shared" si="14"/>
        <v>0.46250000000000002</v>
      </c>
      <c r="L20" s="39">
        <f t="shared" si="14"/>
        <v>0.49027777777777781</v>
      </c>
      <c r="M20" s="39">
        <f t="shared" si="14"/>
        <v>0.52847222222222234</v>
      </c>
      <c r="N20" s="39">
        <f t="shared" si="14"/>
        <v>0.55625000000000013</v>
      </c>
      <c r="O20" s="39">
        <f t="shared" si="14"/>
        <v>0.58402777777777792</v>
      </c>
      <c r="P20" s="39">
        <f t="shared" si="14"/>
        <v>0.61180555555555571</v>
      </c>
      <c r="Q20" s="39">
        <f t="shared" si="14"/>
        <v>0.6395833333333335</v>
      </c>
      <c r="R20" s="39">
        <f t="shared" si="14"/>
        <v>0.66736111111111129</v>
      </c>
      <c r="S20" s="39">
        <f t="shared" si="14"/>
        <v>0.69513888888888908</v>
      </c>
      <c r="T20" s="39">
        <f t="shared" si="14"/>
        <v>0.72291666666666687</v>
      </c>
      <c r="U20" s="39">
        <f t="shared" si="14"/>
        <v>0.75069444444444466</v>
      </c>
      <c r="V20" s="39">
        <f t="shared" si="14"/>
        <v>0.77847222222222245</v>
      </c>
      <c r="W20" s="39">
        <f t="shared" si="14"/>
        <v>0.80625000000000024</v>
      </c>
      <c r="X20" s="39">
        <f t="shared" si="14"/>
        <v>0.83402777777777803</v>
      </c>
      <c r="Y20" s="27">
        <v>5.5555555555555636E-3</v>
      </c>
    </row>
    <row r="21" spans="2:25">
      <c r="B21" s="25" t="s">
        <v>61</v>
      </c>
      <c r="C21" s="26" t="s">
        <v>66</v>
      </c>
      <c r="D21" s="53">
        <f t="shared" ref="D21:X21" si="15">D13+$Y$21</f>
        <v>0.23888888888888887</v>
      </c>
      <c r="E21" s="53">
        <f t="shared" si="15"/>
        <v>0.29652777777777778</v>
      </c>
      <c r="F21" s="53">
        <f t="shared" si="15"/>
        <v>0.32430555555555551</v>
      </c>
      <c r="G21" s="53">
        <f t="shared" si="15"/>
        <v>0.3520833333333333</v>
      </c>
      <c r="H21" s="53">
        <f t="shared" si="15"/>
        <v>0.37986111111111109</v>
      </c>
      <c r="I21" s="53">
        <f t="shared" si="15"/>
        <v>0.40763888888888888</v>
      </c>
      <c r="J21" s="53">
        <f t="shared" si="15"/>
        <v>0.43541666666666667</v>
      </c>
      <c r="K21" s="53">
        <f t="shared" si="15"/>
        <v>0.46319444444444446</v>
      </c>
      <c r="L21" s="53">
        <f t="shared" si="15"/>
        <v>0.49097222222222225</v>
      </c>
      <c r="M21" s="53">
        <f t="shared" si="15"/>
        <v>0.52916666666666679</v>
      </c>
      <c r="N21" s="53">
        <f t="shared" si="15"/>
        <v>0.55694444444444458</v>
      </c>
      <c r="O21" s="53">
        <f t="shared" si="15"/>
        <v>0.58472222222222237</v>
      </c>
      <c r="P21" s="53">
        <f t="shared" si="15"/>
        <v>0.61250000000000016</v>
      </c>
      <c r="Q21" s="53">
        <f t="shared" si="15"/>
        <v>0.64027777777777795</v>
      </c>
      <c r="R21" s="53">
        <f t="shared" si="15"/>
        <v>0.66805555555555574</v>
      </c>
      <c r="S21" s="53">
        <f t="shared" si="15"/>
        <v>0.69583333333333353</v>
      </c>
      <c r="T21" s="53">
        <f t="shared" si="15"/>
        <v>0.72361111111111132</v>
      </c>
      <c r="U21" s="53">
        <f t="shared" si="15"/>
        <v>0.75138888888888911</v>
      </c>
      <c r="V21" s="53">
        <f t="shared" si="15"/>
        <v>0.7791666666666669</v>
      </c>
      <c r="W21" s="53">
        <f t="shared" si="15"/>
        <v>0.80694444444444469</v>
      </c>
      <c r="X21" s="53">
        <f t="shared" si="15"/>
        <v>0.83472222222222248</v>
      </c>
      <c r="Y21" s="14">
        <v>6.2499999999999995E-3</v>
      </c>
    </row>
    <row r="22" spans="2:25">
      <c r="B22" s="19" t="s">
        <v>61</v>
      </c>
      <c r="C22" s="9" t="s">
        <v>67</v>
      </c>
      <c r="D22" s="39">
        <f t="shared" ref="D22:X22" si="16">D29-$Y$22</f>
        <v>0.25833333333333336</v>
      </c>
      <c r="E22" s="39">
        <f t="shared" si="16"/>
        <v>0.29930555555555555</v>
      </c>
      <c r="F22" s="39">
        <f t="shared" si="16"/>
        <v>0.32708333333333334</v>
      </c>
      <c r="G22" s="39">
        <f t="shared" si="16"/>
        <v>0.35486111111111113</v>
      </c>
      <c r="H22" s="39">
        <f t="shared" si="16"/>
        <v>0.38263888888888892</v>
      </c>
      <c r="I22" s="39">
        <f t="shared" si="16"/>
        <v>0.41041666666666671</v>
      </c>
      <c r="J22" s="39">
        <f t="shared" si="16"/>
        <v>0.4381944444444445</v>
      </c>
      <c r="K22" s="39">
        <f t="shared" si="16"/>
        <v>0.46597222222222229</v>
      </c>
      <c r="L22" s="39">
        <f t="shared" si="16"/>
        <v>0.49375000000000008</v>
      </c>
      <c r="M22" s="39">
        <f t="shared" si="16"/>
        <v>0.53263888888888888</v>
      </c>
      <c r="N22" s="39">
        <f t="shared" si="16"/>
        <v>0.56041666666666667</v>
      </c>
      <c r="O22" s="39">
        <f t="shared" si="16"/>
        <v>0.58819444444444446</v>
      </c>
      <c r="P22" s="39">
        <f t="shared" si="16"/>
        <v>0.61597222222222225</v>
      </c>
      <c r="Q22" s="39">
        <f t="shared" si="16"/>
        <v>0.64375000000000004</v>
      </c>
      <c r="R22" s="39">
        <f t="shared" si="16"/>
        <v>0.67152777777777783</v>
      </c>
      <c r="S22" s="39">
        <f t="shared" si="16"/>
        <v>0.69930555555555562</v>
      </c>
      <c r="T22" s="39">
        <f t="shared" si="16"/>
        <v>0.7270833333333333</v>
      </c>
      <c r="U22" s="39">
        <f t="shared" si="16"/>
        <v>0.75486111111111109</v>
      </c>
      <c r="V22" s="39">
        <f t="shared" si="16"/>
        <v>0.78263888888888899</v>
      </c>
      <c r="W22" s="39">
        <f t="shared" si="16"/>
        <v>0.81041666666666667</v>
      </c>
      <c r="X22" s="39">
        <f t="shared" si="16"/>
        <v>0.87847222222222221</v>
      </c>
      <c r="Y22" s="12">
        <v>5.5555555555555358E-3</v>
      </c>
    </row>
    <row r="23" spans="2:25">
      <c r="B23" s="3" t="s">
        <v>61</v>
      </c>
      <c r="C23" s="4" t="s">
        <v>65</v>
      </c>
      <c r="D23" s="39">
        <f t="shared" ref="D23:X23" si="17">D29-$Y$23</f>
        <v>0.2590277777777778</v>
      </c>
      <c r="E23" s="39">
        <f t="shared" si="17"/>
        <v>0.3</v>
      </c>
      <c r="F23" s="39">
        <f t="shared" si="17"/>
        <v>0.32777777777777778</v>
      </c>
      <c r="G23" s="39">
        <f t="shared" si="17"/>
        <v>0.35555555555555557</v>
      </c>
      <c r="H23" s="39">
        <f t="shared" si="17"/>
        <v>0.38333333333333336</v>
      </c>
      <c r="I23" s="39">
        <f t="shared" si="17"/>
        <v>0.41111111111111115</v>
      </c>
      <c r="J23" s="39">
        <f t="shared" si="17"/>
        <v>0.43888888888888894</v>
      </c>
      <c r="K23" s="39">
        <f t="shared" si="17"/>
        <v>0.46666666666666673</v>
      </c>
      <c r="L23" s="39">
        <f t="shared" si="17"/>
        <v>0.49444444444444452</v>
      </c>
      <c r="M23" s="39">
        <f t="shared" si="17"/>
        <v>0.53333333333333333</v>
      </c>
      <c r="N23" s="39">
        <f t="shared" si="17"/>
        <v>0.56111111111111112</v>
      </c>
      <c r="O23" s="39">
        <f t="shared" si="17"/>
        <v>0.58888888888888891</v>
      </c>
      <c r="P23" s="39">
        <f t="shared" si="17"/>
        <v>0.6166666666666667</v>
      </c>
      <c r="Q23" s="39">
        <f t="shared" si="17"/>
        <v>0.64444444444444449</v>
      </c>
      <c r="R23" s="39">
        <f t="shared" si="17"/>
        <v>0.67222222222222228</v>
      </c>
      <c r="S23" s="39">
        <f t="shared" si="17"/>
        <v>0.70000000000000007</v>
      </c>
      <c r="T23" s="39">
        <f t="shared" si="17"/>
        <v>0.72777777777777775</v>
      </c>
      <c r="U23" s="39">
        <f t="shared" si="17"/>
        <v>0.75555555555555554</v>
      </c>
      <c r="V23" s="39">
        <f t="shared" si="17"/>
        <v>0.78333333333333344</v>
      </c>
      <c r="W23" s="39">
        <f t="shared" si="17"/>
        <v>0.81111111111111112</v>
      </c>
      <c r="X23" s="39">
        <f t="shared" si="17"/>
        <v>0.87916666666666665</v>
      </c>
      <c r="Y23" s="12">
        <v>4.8611111111110938E-3</v>
      </c>
    </row>
    <row r="24" spans="2:25">
      <c r="B24" s="3" t="s">
        <v>61</v>
      </c>
      <c r="C24" s="4" t="s">
        <v>64</v>
      </c>
      <c r="D24" s="39">
        <f t="shared" ref="D24:X24" si="18">D29-$Y$24</f>
        <v>0.25972222222222224</v>
      </c>
      <c r="E24" s="39">
        <f t="shared" si="18"/>
        <v>0.30069444444444443</v>
      </c>
      <c r="F24" s="39">
        <f t="shared" si="18"/>
        <v>0.32847222222222222</v>
      </c>
      <c r="G24" s="39">
        <f t="shared" si="18"/>
        <v>0.35625000000000001</v>
      </c>
      <c r="H24" s="39">
        <f t="shared" si="18"/>
        <v>0.3840277777777778</v>
      </c>
      <c r="I24" s="39">
        <f t="shared" si="18"/>
        <v>0.41180555555555559</v>
      </c>
      <c r="J24" s="39">
        <f t="shared" si="18"/>
        <v>0.43958333333333338</v>
      </c>
      <c r="K24" s="39">
        <f t="shared" si="18"/>
        <v>0.46736111111111117</v>
      </c>
      <c r="L24" s="39">
        <f t="shared" si="18"/>
        <v>0.49513888888888896</v>
      </c>
      <c r="M24" s="39">
        <f t="shared" si="18"/>
        <v>0.53402777777777777</v>
      </c>
      <c r="N24" s="39">
        <f t="shared" si="18"/>
        <v>0.56180555555555556</v>
      </c>
      <c r="O24" s="39">
        <f t="shared" si="18"/>
        <v>0.58958333333333335</v>
      </c>
      <c r="P24" s="39">
        <f t="shared" si="18"/>
        <v>0.61736111111111114</v>
      </c>
      <c r="Q24" s="39">
        <f t="shared" si="18"/>
        <v>0.64513888888888893</v>
      </c>
      <c r="R24" s="39">
        <f t="shared" si="18"/>
        <v>0.67291666666666672</v>
      </c>
      <c r="S24" s="39">
        <f t="shared" si="18"/>
        <v>0.70069444444444451</v>
      </c>
      <c r="T24" s="39">
        <f t="shared" si="18"/>
        <v>0.72847222222222219</v>
      </c>
      <c r="U24" s="39">
        <f t="shared" si="18"/>
        <v>0.75624999999999998</v>
      </c>
      <c r="V24" s="39">
        <f t="shared" si="18"/>
        <v>0.78402777777777788</v>
      </c>
      <c r="W24" s="39">
        <f t="shared" si="18"/>
        <v>0.81180555555555556</v>
      </c>
      <c r="X24" s="39">
        <f t="shared" si="18"/>
        <v>0.87986111111111109</v>
      </c>
      <c r="Y24" s="12">
        <v>4.1666666666666519E-3</v>
      </c>
    </row>
    <row r="25" spans="2:25">
      <c r="B25" s="3" t="s">
        <v>61</v>
      </c>
      <c r="C25" s="4" t="s">
        <v>46</v>
      </c>
      <c r="D25" s="39">
        <f t="shared" ref="D25:X25" si="19">D29-$Y$25</f>
        <v>0.26111111111111113</v>
      </c>
      <c r="E25" s="39">
        <f t="shared" si="19"/>
        <v>0.30208333333333331</v>
      </c>
      <c r="F25" s="39">
        <f t="shared" si="19"/>
        <v>0.3298611111111111</v>
      </c>
      <c r="G25" s="39">
        <f t="shared" si="19"/>
        <v>0.3576388888888889</v>
      </c>
      <c r="H25" s="39">
        <f t="shared" si="19"/>
        <v>0.38541666666666669</v>
      </c>
      <c r="I25" s="39">
        <f t="shared" si="19"/>
        <v>0.41319444444444448</v>
      </c>
      <c r="J25" s="39">
        <f t="shared" si="19"/>
        <v>0.44097222222222227</v>
      </c>
      <c r="K25" s="39">
        <f t="shared" si="19"/>
        <v>0.46875000000000006</v>
      </c>
      <c r="L25" s="39">
        <f t="shared" si="19"/>
        <v>0.49652777777777785</v>
      </c>
      <c r="M25" s="39">
        <f t="shared" si="19"/>
        <v>0.53541666666666665</v>
      </c>
      <c r="N25" s="39">
        <f t="shared" si="19"/>
        <v>0.56319444444444444</v>
      </c>
      <c r="O25" s="39">
        <f t="shared" si="19"/>
        <v>0.59097222222222223</v>
      </c>
      <c r="P25" s="39">
        <f t="shared" si="19"/>
        <v>0.61875000000000002</v>
      </c>
      <c r="Q25" s="39">
        <f t="shared" si="19"/>
        <v>0.64652777777777781</v>
      </c>
      <c r="R25" s="39">
        <f t="shared" si="19"/>
        <v>0.6743055555555556</v>
      </c>
      <c r="S25" s="39">
        <f t="shared" si="19"/>
        <v>0.70208333333333339</v>
      </c>
      <c r="T25" s="39">
        <f t="shared" si="19"/>
        <v>0.72986111111111107</v>
      </c>
      <c r="U25" s="39">
        <f t="shared" si="19"/>
        <v>0.75763888888888886</v>
      </c>
      <c r="V25" s="39">
        <f t="shared" si="19"/>
        <v>0.78541666666666676</v>
      </c>
      <c r="W25" s="39">
        <f t="shared" si="19"/>
        <v>0.81319444444444444</v>
      </c>
      <c r="X25" s="39">
        <f t="shared" si="19"/>
        <v>0.88124999999999998</v>
      </c>
      <c r="Y25" s="12">
        <v>2.7777777777777679E-3</v>
      </c>
    </row>
    <row r="26" spans="2:25">
      <c r="B26" s="3" t="s">
        <v>61</v>
      </c>
      <c r="C26" s="4" t="s">
        <v>63</v>
      </c>
      <c r="D26" s="39">
        <f t="shared" ref="D26:X26" si="20">D29-$Y$26</f>
        <v>0.26180555555555557</v>
      </c>
      <c r="E26" s="39">
        <f t="shared" si="20"/>
        <v>0.30277777777777776</v>
      </c>
      <c r="F26" s="39">
        <f t="shared" si="20"/>
        <v>0.33055555555555555</v>
      </c>
      <c r="G26" s="39">
        <f t="shared" si="20"/>
        <v>0.35833333333333334</v>
      </c>
      <c r="H26" s="39">
        <f t="shared" si="20"/>
        <v>0.38611111111111113</v>
      </c>
      <c r="I26" s="39">
        <f t="shared" si="20"/>
        <v>0.41388888888888892</v>
      </c>
      <c r="J26" s="39">
        <f t="shared" si="20"/>
        <v>0.44166666666666671</v>
      </c>
      <c r="K26" s="39">
        <f t="shared" si="20"/>
        <v>0.4694444444444445</v>
      </c>
      <c r="L26" s="39">
        <f t="shared" si="20"/>
        <v>0.49722222222222229</v>
      </c>
      <c r="M26" s="39">
        <f t="shared" si="20"/>
        <v>0.53611111111111109</v>
      </c>
      <c r="N26" s="39">
        <f t="shared" si="20"/>
        <v>0.56388888888888888</v>
      </c>
      <c r="O26" s="39">
        <f t="shared" si="20"/>
        <v>0.59166666666666667</v>
      </c>
      <c r="P26" s="39">
        <f t="shared" si="20"/>
        <v>0.61944444444444446</v>
      </c>
      <c r="Q26" s="39">
        <f t="shared" si="20"/>
        <v>0.64722222222222225</v>
      </c>
      <c r="R26" s="39">
        <f t="shared" si="20"/>
        <v>0.67500000000000004</v>
      </c>
      <c r="S26" s="39">
        <f t="shared" si="20"/>
        <v>0.70277777777777783</v>
      </c>
      <c r="T26" s="39">
        <f t="shared" si="20"/>
        <v>0.73055555555555551</v>
      </c>
      <c r="U26" s="39">
        <f t="shared" si="20"/>
        <v>0.7583333333333333</v>
      </c>
      <c r="V26" s="39">
        <f t="shared" si="20"/>
        <v>0.7861111111111112</v>
      </c>
      <c r="W26" s="39">
        <f t="shared" si="20"/>
        <v>0.81388888888888888</v>
      </c>
      <c r="X26" s="39">
        <f t="shared" si="20"/>
        <v>0.88194444444444442</v>
      </c>
      <c r="Y26" s="12">
        <v>2.0833333333333259E-3</v>
      </c>
    </row>
    <row r="27" spans="2:25">
      <c r="B27" s="3" t="s">
        <v>61</v>
      </c>
      <c r="C27" s="4" t="s">
        <v>62</v>
      </c>
      <c r="D27" s="39">
        <f t="shared" ref="D27:X27" si="21">D29-$Y$27</f>
        <v>0.26250000000000001</v>
      </c>
      <c r="E27" s="39">
        <f t="shared" si="21"/>
        <v>0.3034722222222222</v>
      </c>
      <c r="F27" s="39">
        <f t="shared" si="21"/>
        <v>0.33124999999999999</v>
      </c>
      <c r="G27" s="39">
        <f t="shared" si="21"/>
        <v>0.35902777777777778</v>
      </c>
      <c r="H27" s="39">
        <f t="shared" si="21"/>
        <v>0.38680555555555557</v>
      </c>
      <c r="I27" s="39">
        <f t="shared" si="21"/>
        <v>0.41458333333333336</v>
      </c>
      <c r="J27" s="39">
        <f t="shared" si="21"/>
        <v>0.44236111111111115</v>
      </c>
      <c r="K27" s="39">
        <f t="shared" si="21"/>
        <v>0.47013888888888894</v>
      </c>
      <c r="L27" s="39">
        <f t="shared" si="21"/>
        <v>0.49791666666666673</v>
      </c>
      <c r="M27" s="39">
        <f t="shared" si="21"/>
        <v>0.53680555555555554</v>
      </c>
      <c r="N27" s="39">
        <f t="shared" si="21"/>
        <v>0.56458333333333333</v>
      </c>
      <c r="O27" s="39">
        <f t="shared" si="21"/>
        <v>0.59236111111111112</v>
      </c>
      <c r="P27" s="39">
        <f t="shared" si="21"/>
        <v>0.62013888888888891</v>
      </c>
      <c r="Q27" s="39">
        <f t="shared" si="21"/>
        <v>0.6479166666666667</v>
      </c>
      <c r="R27" s="39">
        <f t="shared" si="21"/>
        <v>0.67569444444444449</v>
      </c>
      <c r="S27" s="39">
        <f t="shared" si="21"/>
        <v>0.70347222222222228</v>
      </c>
      <c r="T27" s="39">
        <f t="shared" si="21"/>
        <v>0.73124999999999996</v>
      </c>
      <c r="U27" s="39">
        <f t="shared" si="21"/>
        <v>0.75902777777777775</v>
      </c>
      <c r="V27" s="39">
        <f t="shared" si="21"/>
        <v>0.78680555555555565</v>
      </c>
      <c r="W27" s="39">
        <f t="shared" si="21"/>
        <v>0.81458333333333333</v>
      </c>
      <c r="X27" s="39">
        <f t="shared" si="21"/>
        <v>0.88263888888888886</v>
      </c>
      <c r="Y27" s="12">
        <v>1.388888888888884E-3</v>
      </c>
    </row>
    <row r="28" spans="2:25">
      <c r="B28" s="3" t="s">
        <v>61</v>
      </c>
      <c r="C28" s="4" t="s">
        <v>42</v>
      </c>
      <c r="D28" s="39">
        <f t="shared" ref="D28:X28" si="22">D29-$Y$28</f>
        <v>0.26319444444444445</v>
      </c>
      <c r="E28" s="39">
        <f t="shared" si="22"/>
        <v>0.30416666666666664</v>
      </c>
      <c r="F28" s="39">
        <f t="shared" si="22"/>
        <v>0.33194444444444443</v>
      </c>
      <c r="G28" s="39">
        <f t="shared" si="22"/>
        <v>0.35972222222222222</v>
      </c>
      <c r="H28" s="39">
        <f t="shared" si="22"/>
        <v>0.38750000000000001</v>
      </c>
      <c r="I28" s="39">
        <f t="shared" si="22"/>
        <v>0.4152777777777778</v>
      </c>
      <c r="J28" s="39">
        <f t="shared" si="22"/>
        <v>0.44305555555555559</v>
      </c>
      <c r="K28" s="39">
        <f t="shared" si="22"/>
        <v>0.47083333333333338</v>
      </c>
      <c r="L28" s="39">
        <f t="shared" si="22"/>
        <v>0.49861111111111117</v>
      </c>
      <c r="M28" s="39">
        <f t="shared" si="22"/>
        <v>0.53749999999999998</v>
      </c>
      <c r="N28" s="39">
        <f t="shared" si="22"/>
        <v>0.56527777777777777</v>
      </c>
      <c r="O28" s="39">
        <f t="shared" si="22"/>
        <v>0.59305555555555556</v>
      </c>
      <c r="P28" s="39">
        <f t="shared" si="22"/>
        <v>0.62083333333333335</v>
      </c>
      <c r="Q28" s="39">
        <f t="shared" si="22"/>
        <v>0.64861111111111114</v>
      </c>
      <c r="R28" s="39">
        <f t="shared" si="22"/>
        <v>0.67638888888888893</v>
      </c>
      <c r="S28" s="39">
        <f t="shared" si="22"/>
        <v>0.70416666666666672</v>
      </c>
      <c r="T28" s="39">
        <f t="shared" si="22"/>
        <v>0.7319444444444444</v>
      </c>
      <c r="U28" s="39">
        <f t="shared" si="22"/>
        <v>0.75972222222222219</v>
      </c>
      <c r="V28" s="39">
        <f t="shared" si="22"/>
        <v>0.78750000000000009</v>
      </c>
      <c r="W28" s="39">
        <f t="shared" si="22"/>
        <v>0.81527777777777777</v>
      </c>
      <c r="X28" s="39">
        <f t="shared" si="22"/>
        <v>0.8833333333333333</v>
      </c>
      <c r="Y28" s="12">
        <v>6.9444444444444198E-4</v>
      </c>
    </row>
    <row r="29" spans="2:25">
      <c r="B29" s="16" t="s">
        <v>61</v>
      </c>
      <c r="C29" s="17" t="s">
        <v>16</v>
      </c>
      <c r="D29" s="16">
        <v>0.2638888888888889</v>
      </c>
      <c r="E29" s="18">
        <v>0.30486111111111108</v>
      </c>
      <c r="F29" s="16">
        <v>0.33263888888888887</v>
      </c>
      <c r="G29" s="16">
        <v>0.36041666666666666</v>
      </c>
      <c r="H29" s="16">
        <v>0.38819444444444445</v>
      </c>
      <c r="I29" s="16">
        <v>0.41597222222222224</v>
      </c>
      <c r="J29" s="16">
        <v>0.44375000000000003</v>
      </c>
      <c r="K29" s="16">
        <v>0.47152777777777782</v>
      </c>
      <c r="L29" s="16">
        <v>0.49930555555555561</v>
      </c>
      <c r="M29" s="18">
        <v>0.53819444444444442</v>
      </c>
      <c r="N29" s="18">
        <v>0.56597222222222221</v>
      </c>
      <c r="O29" s="18">
        <v>0.59375</v>
      </c>
      <c r="P29" s="18">
        <v>0.62152777777777779</v>
      </c>
      <c r="Q29" s="18">
        <v>0.64930555555555558</v>
      </c>
      <c r="R29" s="18">
        <v>0.67708333333333337</v>
      </c>
      <c r="S29" s="18">
        <v>0.70486111111111116</v>
      </c>
      <c r="T29" s="18">
        <v>0.73263888888888884</v>
      </c>
      <c r="U29" s="18">
        <v>0.76041666666666663</v>
      </c>
      <c r="V29" s="18">
        <v>0.78819444444444453</v>
      </c>
      <c r="W29" s="18">
        <v>0.81597222222222221</v>
      </c>
      <c r="X29" s="18">
        <v>0.88402777777777775</v>
      </c>
      <c r="Y29" s="34"/>
    </row>
    <row r="30" spans="2:25">
      <c r="B30" s="3" t="s">
        <v>61</v>
      </c>
      <c r="C30" s="4" t="s">
        <v>17</v>
      </c>
      <c r="D30" s="39">
        <f t="shared" ref="D30:M30" si="23">D29+$Y$30</f>
        <v>0.26458333333333334</v>
      </c>
      <c r="E30" s="39">
        <f t="shared" si="23"/>
        <v>0.30555555555555552</v>
      </c>
      <c r="F30" s="39">
        <f t="shared" si="23"/>
        <v>0.33333333333333331</v>
      </c>
      <c r="G30" s="39">
        <f t="shared" si="23"/>
        <v>0.3611111111111111</v>
      </c>
      <c r="H30" s="39">
        <f t="shared" si="23"/>
        <v>0.3888888888888889</v>
      </c>
      <c r="I30" s="39">
        <f t="shared" si="23"/>
        <v>0.41666666666666669</v>
      </c>
      <c r="J30" s="39">
        <f t="shared" si="23"/>
        <v>0.44444444444444448</v>
      </c>
      <c r="K30" s="39">
        <f t="shared" si="23"/>
        <v>0.47222222222222227</v>
      </c>
      <c r="L30" s="39">
        <f t="shared" si="23"/>
        <v>0.5</v>
      </c>
      <c r="M30" s="39">
        <f t="shared" si="23"/>
        <v>0.53888888888888886</v>
      </c>
      <c r="N30" s="39">
        <f t="shared" ref="N30:X30" si="24">N29+$Y$30</f>
        <v>0.56666666666666665</v>
      </c>
      <c r="O30" s="39">
        <f t="shared" si="24"/>
        <v>0.59444444444444444</v>
      </c>
      <c r="P30" s="39">
        <f t="shared" si="24"/>
        <v>0.62222222222222223</v>
      </c>
      <c r="Q30" s="39">
        <f t="shared" si="24"/>
        <v>0.65</v>
      </c>
      <c r="R30" s="39">
        <f t="shared" si="24"/>
        <v>0.67777777777777781</v>
      </c>
      <c r="S30" s="39">
        <f t="shared" si="24"/>
        <v>0.7055555555555556</v>
      </c>
      <c r="T30" s="39">
        <f t="shared" si="24"/>
        <v>0.73333333333333328</v>
      </c>
      <c r="U30" s="39">
        <f t="shared" si="24"/>
        <v>0.76111111111111107</v>
      </c>
      <c r="V30" s="39">
        <f t="shared" si="24"/>
        <v>0.78888888888888897</v>
      </c>
      <c r="W30" s="39">
        <f t="shared" si="24"/>
        <v>0.81666666666666665</v>
      </c>
      <c r="X30" s="39">
        <f t="shared" si="24"/>
        <v>0.88472222222222219</v>
      </c>
      <c r="Y30" s="12">
        <v>6.9444444444444198E-4</v>
      </c>
    </row>
    <row r="31" spans="2:25">
      <c r="B31" s="3" t="s">
        <v>61</v>
      </c>
      <c r="C31" s="4" t="s">
        <v>18</v>
      </c>
      <c r="D31" s="39">
        <f t="shared" ref="D31:M31" si="25">D29+$Y$31</f>
        <v>0.26527777777777778</v>
      </c>
      <c r="E31" s="39">
        <f t="shared" si="25"/>
        <v>0.30624999999999997</v>
      </c>
      <c r="F31" s="39">
        <f t="shared" si="25"/>
        <v>0.33402777777777776</v>
      </c>
      <c r="G31" s="39">
        <f t="shared" si="25"/>
        <v>0.36180555555555555</v>
      </c>
      <c r="H31" s="39">
        <f t="shared" si="25"/>
        <v>0.38958333333333334</v>
      </c>
      <c r="I31" s="39">
        <f t="shared" si="25"/>
        <v>0.41736111111111113</v>
      </c>
      <c r="J31" s="39">
        <f t="shared" si="25"/>
        <v>0.44513888888888892</v>
      </c>
      <c r="K31" s="39">
        <f t="shared" si="25"/>
        <v>0.47291666666666671</v>
      </c>
      <c r="L31" s="39">
        <f t="shared" si="25"/>
        <v>0.50069444444444455</v>
      </c>
      <c r="M31" s="39">
        <f t="shared" si="25"/>
        <v>0.5395833333333333</v>
      </c>
      <c r="N31" s="39">
        <f t="shared" ref="N31:X31" si="26">N29+$Y$31</f>
        <v>0.56736111111111109</v>
      </c>
      <c r="O31" s="39">
        <f t="shared" si="26"/>
        <v>0.59513888888888888</v>
      </c>
      <c r="P31" s="39">
        <f t="shared" si="26"/>
        <v>0.62291666666666667</v>
      </c>
      <c r="Q31" s="39">
        <f t="shared" si="26"/>
        <v>0.65069444444444446</v>
      </c>
      <c r="R31" s="39">
        <f t="shared" si="26"/>
        <v>0.67847222222222225</v>
      </c>
      <c r="S31" s="39">
        <f t="shared" si="26"/>
        <v>0.70625000000000004</v>
      </c>
      <c r="T31" s="39">
        <f t="shared" si="26"/>
        <v>0.73402777777777772</v>
      </c>
      <c r="U31" s="39">
        <f t="shared" si="26"/>
        <v>0.76180555555555551</v>
      </c>
      <c r="V31" s="39">
        <f t="shared" si="26"/>
        <v>0.78958333333333341</v>
      </c>
      <c r="W31" s="39">
        <f t="shared" si="26"/>
        <v>0.81736111111111109</v>
      </c>
      <c r="X31" s="39">
        <f t="shared" si="26"/>
        <v>0.88541666666666663</v>
      </c>
      <c r="Y31" s="12">
        <v>1.388888888888884E-3</v>
      </c>
    </row>
    <row r="32" spans="2:25">
      <c r="B32" s="3" t="s">
        <v>61</v>
      </c>
      <c r="C32" s="4" t="s">
        <v>19</v>
      </c>
      <c r="D32" s="39">
        <f t="shared" ref="D32:M32" si="27">D29+$Y$32</f>
        <v>0.26597222222222222</v>
      </c>
      <c r="E32" s="39">
        <f t="shared" si="27"/>
        <v>0.30694444444444441</v>
      </c>
      <c r="F32" s="39">
        <f t="shared" si="27"/>
        <v>0.3347222222222222</v>
      </c>
      <c r="G32" s="39">
        <f t="shared" si="27"/>
        <v>0.36249999999999999</v>
      </c>
      <c r="H32" s="39">
        <f t="shared" si="27"/>
        <v>0.39027777777777778</v>
      </c>
      <c r="I32" s="39">
        <f t="shared" si="27"/>
        <v>0.41805555555555557</v>
      </c>
      <c r="J32" s="39">
        <f t="shared" si="27"/>
        <v>0.44583333333333336</v>
      </c>
      <c r="K32" s="39">
        <f t="shared" si="27"/>
        <v>0.47361111111111115</v>
      </c>
      <c r="L32" s="39">
        <f t="shared" si="27"/>
        <v>0.50138888888888888</v>
      </c>
      <c r="M32" s="39">
        <f t="shared" si="27"/>
        <v>0.54027777777777775</v>
      </c>
      <c r="N32" s="39">
        <f t="shared" ref="N32:X32" si="28">N29+$Y$32</f>
        <v>0.56805555555555554</v>
      </c>
      <c r="O32" s="39">
        <f t="shared" si="28"/>
        <v>0.59583333333333333</v>
      </c>
      <c r="P32" s="39">
        <f t="shared" si="28"/>
        <v>0.62361111111111112</v>
      </c>
      <c r="Q32" s="39">
        <f t="shared" si="28"/>
        <v>0.65138888888888891</v>
      </c>
      <c r="R32" s="39">
        <f t="shared" si="28"/>
        <v>0.6791666666666667</v>
      </c>
      <c r="S32" s="39">
        <f t="shared" si="28"/>
        <v>0.70694444444444449</v>
      </c>
      <c r="T32" s="39">
        <f t="shared" si="28"/>
        <v>0.73472222222222217</v>
      </c>
      <c r="U32" s="39">
        <f t="shared" si="28"/>
        <v>0.76249999999999996</v>
      </c>
      <c r="V32" s="39">
        <f t="shared" si="28"/>
        <v>0.79027777777777786</v>
      </c>
      <c r="W32" s="39">
        <f t="shared" si="28"/>
        <v>0.81805555555555554</v>
      </c>
      <c r="X32" s="39">
        <f t="shared" si="28"/>
        <v>0.88611111111111107</v>
      </c>
      <c r="Y32" s="12">
        <v>2.0833333333333259E-3</v>
      </c>
    </row>
    <row r="33" spans="2:25">
      <c r="B33" s="3" t="s">
        <v>61</v>
      </c>
      <c r="C33" s="4" t="s">
        <v>20</v>
      </c>
      <c r="D33" s="39">
        <f t="shared" ref="D33:M33" si="29">D29+$Y$33</f>
        <v>0.26666666666666666</v>
      </c>
      <c r="E33" s="39">
        <f t="shared" si="29"/>
        <v>0.30763888888888885</v>
      </c>
      <c r="F33" s="39">
        <f t="shared" si="29"/>
        <v>0.33541666666666664</v>
      </c>
      <c r="G33" s="39">
        <f t="shared" si="29"/>
        <v>0.36319444444444443</v>
      </c>
      <c r="H33" s="39">
        <f t="shared" si="29"/>
        <v>0.39097222222222222</v>
      </c>
      <c r="I33" s="39">
        <f t="shared" si="29"/>
        <v>0.41875000000000001</v>
      </c>
      <c r="J33" s="39">
        <f t="shared" si="29"/>
        <v>0.4465277777777778</v>
      </c>
      <c r="K33" s="39">
        <f t="shared" si="29"/>
        <v>0.47430555555555559</v>
      </c>
      <c r="L33" s="39">
        <f t="shared" si="29"/>
        <v>0.50208333333333344</v>
      </c>
      <c r="M33" s="39">
        <f t="shared" si="29"/>
        <v>0.54097222222222219</v>
      </c>
      <c r="N33" s="39">
        <f t="shared" ref="N33:X33" si="30">N29+$Y$33</f>
        <v>0.56874999999999998</v>
      </c>
      <c r="O33" s="39">
        <f t="shared" si="30"/>
        <v>0.59652777777777777</v>
      </c>
      <c r="P33" s="39">
        <f t="shared" si="30"/>
        <v>0.62430555555555556</v>
      </c>
      <c r="Q33" s="39">
        <f t="shared" si="30"/>
        <v>0.65208333333333335</v>
      </c>
      <c r="R33" s="39">
        <f t="shared" si="30"/>
        <v>0.67986111111111114</v>
      </c>
      <c r="S33" s="39">
        <f t="shared" si="30"/>
        <v>0.70763888888888893</v>
      </c>
      <c r="T33" s="39">
        <f t="shared" si="30"/>
        <v>0.73541666666666661</v>
      </c>
      <c r="U33" s="39">
        <f t="shared" si="30"/>
        <v>0.7631944444444444</v>
      </c>
      <c r="V33" s="39">
        <f t="shared" si="30"/>
        <v>0.7909722222222223</v>
      </c>
      <c r="W33" s="39">
        <f t="shared" si="30"/>
        <v>0.81874999999999998</v>
      </c>
      <c r="X33" s="39">
        <f t="shared" si="30"/>
        <v>0.88680555555555551</v>
      </c>
      <c r="Y33" s="12">
        <v>2.7777777777777679E-3</v>
      </c>
    </row>
    <row r="34" spans="2:25">
      <c r="B34" s="3" t="s">
        <v>61</v>
      </c>
      <c r="C34" s="4" t="s">
        <v>21</v>
      </c>
      <c r="D34" s="39">
        <f t="shared" ref="D34:M34" si="31">D29+$Y$34</f>
        <v>0.2673611111111111</v>
      </c>
      <c r="E34" s="39">
        <f t="shared" si="31"/>
        <v>0.30833333333333329</v>
      </c>
      <c r="F34" s="39">
        <f t="shared" si="31"/>
        <v>0.33611111111111108</v>
      </c>
      <c r="G34" s="39">
        <f t="shared" si="31"/>
        <v>0.36388888888888887</v>
      </c>
      <c r="H34" s="39">
        <f t="shared" si="31"/>
        <v>0.39166666666666666</v>
      </c>
      <c r="I34" s="39">
        <f t="shared" si="31"/>
        <v>0.41944444444444445</v>
      </c>
      <c r="J34" s="39">
        <f t="shared" si="31"/>
        <v>0.44722222222222224</v>
      </c>
      <c r="K34" s="39">
        <f t="shared" si="31"/>
        <v>0.47500000000000003</v>
      </c>
      <c r="L34" s="39">
        <f t="shared" si="31"/>
        <v>0.50277777777777777</v>
      </c>
      <c r="M34" s="39">
        <f t="shared" si="31"/>
        <v>0.54166666666666663</v>
      </c>
      <c r="N34" s="39">
        <f t="shared" ref="N34:X34" si="32">N29+$Y$34</f>
        <v>0.56944444444444442</v>
      </c>
      <c r="O34" s="39">
        <f t="shared" si="32"/>
        <v>0.59722222222222221</v>
      </c>
      <c r="P34" s="39">
        <f t="shared" si="32"/>
        <v>0.625</v>
      </c>
      <c r="Q34" s="39">
        <f t="shared" si="32"/>
        <v>0.65277777777777779</v>
      </c>
      <c r="R34" s="39">
        <f t="shared" si="32"/>
        <v>0.68055555555555558</v>
      </c>
      <c r="S34" s="39">
        <f t="shared" si="32"/>
        <v>0.70833333333333337</v>
      </c>
      <c r="T34" s="39">
        <f t="shared" si="32"/>
        <v>0.73611111111111105</v>
      </c>
      <c r="U34" s="39">
        <f t="shared" si="32"/>
        <v>0.76388888888888884</v>
      </c>
      <c r="V34" s="39">
        <f t="shared" si="32"/>
        <v>0.79166666666666674</v>
      </c>
      <c r="W34" s="39">
        <f t="shared" si="32"/>
        <v>0.81944444444444442</v>
      </c>
      <c r="X34" s="39">
        <f t="shared" si="32"/>
        <v>0.88749999999999996</v>
      </c>
      <c r="Y34" s="12">
        <v>3.4722222222222099E-3</v>
      </c>
    </row>
    <row r="35" spans="2:25">
      <c r="B35" s="3" t="s">
        <v>61</v>
      </c>
      <c r="C35" s="4" t="s">
        <v>22</v>
      </c>
      <c r="D35" s="39">
        <f t="shared" ref="D35:M35" si="33">D29+$Y$35</f>
        <v>0.26805555555555555</v>
      </c>
      <c r="E35" s="39">
        <f t="shared" si="33"/>
        <v>0.30902777777777773</v>
      </c>
      <c r="F35" s="39">
        <f t="shared" si="33"/>
        <v>0.33680555555555552</v>
      </c>
      <c r="G35" s="39">
        <f t="shared" si="33"/>
        <v>0.36458333333333331</v>
      </c>
      <c r="H35" s="39">
        <f t="shared" si="33"/>
        <v>0.3923611111111111</v>
      </c>
      <c r="I35" s="39">
        <f t="shared" si="33"/>
        <v>0.4201388888888889</v>
      </c>
      <c r="J35" s="39">
        <f t="shared" si="33"/>
        <v>0.44791666666666669</v>
      </c>
      <c r="K35" s="39">
        <f t="shared" si="33"/>
        <v>0.47569444444444448</v>
      </c>
      <c r="L35" s="39">
        <f t="shared" si="33"/>
        <v>0.50347222222222232</v>
      </c>
      <c r="M35" s="39">
        <f t="shared" si="33"/>
        <v>0.54236111111111107</v>
      </c>
      <c r="N35" s="39">
        <f t="shared" ref="N35:X35" si="34">N29+$Y$35</f>
        <v>0.57013888888888886</v>
      </c>
      <c r="O35" s="39">
        <f t="shared" si="34"/>
        <v>0.59791666666666665</v>
      </c>
      <c r="P35" s="39">
        <f t="shared" si="34"/>
        <v>0.62569444444444444</v>
      </c>
      <c r="Q35" s="39">
        <f t="shared" si="34"/>
        <v>0.65347222222222223</v>
      </c>
      <c r="R35" s="39">
        <f t="shared" si="34"/>
        <v>0.68125000000000002</v>
      </c>
      <c r="S35" s="39">
        <f t="shared" si="34"/>
        <v>0.70902777777777781</v>
      </c>
      <c r="T35" s="39">
        <f t="shared" si="34"/>
        <v>0.73680555555555549</v>
      </c>
      <c r="U35" s="39">
        <f t="shared" si="34"/>
        <v>0.76458333333333328</v>
      </c>
      <c r="V35" s="39">
        <f t="shared" si="34"/>
        <v>0.79236111111111118</v>
      </c>
      <c r="W35" s="39">
        <f t="shared" si="34"/>
        <v>0.82013888888888886</v>
      </c>
      <c r="X35" s="39">
        <f t="shared" si="34"/>
        <v>0.8881944444444444</v>
      </c>
      <c r="Y35" s="12">
        <v>4.1666666666666519E-3</v>
      </c>
    </row>
    <row r="36" spans="2:25">
      <c r="B36" s="3" t="s">
        <v>61</v>
      </c>
      <c r="C36" s="4" t="s">
        <v>23</v>
      </c>
      <c r="D36" s="39">
        <f t="shared" ref="D36:M36" si="35">D29+$Y$36</f>
        <v>0.26874999999999999</v>
      </c>
      <c r="E36" s="39">
        <f t="shared" si="35"/>
        <v>0.30972222222222218</v>
      </c>
      <c r="F36" s="39">
        <f t="shared" si="35"/>
        <v>0.33749999999999997</v>
      </c>
      <c r="G36" s="39">
        <f t="shared" si="35"/>
        <v>0.36527777777777776</v>
      </c>
      <c r="H36" s="39">
        <f t="shared" si="35"/>
        <v>0.39305555555555555</v>
      </c>
      <c r="I36" s="39">
        <f t="shared" si="35"/>
        <v>0.42083333333333334</v>
      </c>
      <c r="J36" s="39">
        <f t="shared" si="35"/>
        <v>0.44861111111111113</v>
      </c>
      <c r="K36" s="39">
        <f t="shared" si="35"/>
        <v>0.47638888888888892</v>
      </c>
      <c r="L36" s="39">
        <f t="shared" si="35"/>
        <v>0.50416666666666665</v>
      </c>
      <c r="M36" s="39">
        <f t="shared" si="35"/>
        <v>0.54305555555555551</v>
      </c>
      <c r="N36" s="39">
        <f t="shared" ref="N36:X36" si="36">N29+$Y$36</f>
        <v>0.5708333333333333</v>
      </c>
      <c r="O36" s="39">
        <f t="shared" si="36"/>
        <v>0.59861111111111109</v>
      </c>
      <c r="P36" s="39">
        <f t="shared" si="36"/>
        <v>0.62638888888888888</v>
      </c>
      <c r="Q36" s="39">
        <f t="shared" si="36"/>
        <v>0.65416666666666667</v>
      </c>
      <c r="R36" s="39">
        <f t="shared" si="36"/>
        <v>0.68194444444444446</v>
      </c>
      <c r="S36" s="39">
        <f t="shared" si="36"/>
        <v>0.70972222222222225</v>
      </c>
      <c r="T36" s="39">
        <f t="shared" si="36"/>
        <v>0.73749999999999993</v>
      </c>
      <c r="U36" s="39">
        <f t="shared" si="36"/>
        <v>0.76527777777777772</v>
      </c>
      <c r="V36" s="39">
        <f t="shared" si="36"/>
        <v>0.79305555555555562</v>
      </c>
      <c r="W36" s="39">
        <f t="shared" si="36"/>
        <v>0.8208333333333333</v>
      </c>
      <c r="X36" s="39">
        <f t="shared" si="36"/>
        <v>0.88888888888888884</v>
      </c>
      <c r="Y36" s="12">
        <v>4.8611111111110938E-3</v>
      </c>
    </row>
    <row r="37" spans="2:25">
      <c r="B37" s="3" t="s">
        <v>61</v>
      </c>
      <c r="C37" s="4" t="s">
        <v>38</v>
      </c>
      <c r="D37" s="39">
        <f t="shared" ref="D37:M37" si="37">D29+$Y$37</f>
        <v>0.26944444444444443</v>
      </c>
      <c r="E37" s="39">
        <f t="shared" si="37"/>
        <v>0.31041666666666662</v>
      </c>
      <c r="F37" s="39">
        <f t="shared" si="37"/>
        <v>0.33819444444444441</v>
      </c>
      <c r="G37" s="39">
        <f t="shared" si="37"/>
        <v>0.3659722222222222</v>
      </c>
      <c r="H37" s="39">
        <f t="shared" si="37"/>
        <v>0.39374999999999999</v>
      </c>
      <c r="I37" s="39">
        <f t="shared" si="37"/>
        <v>0.42152777777777778</v>
      </c>
      <c r="J37" s="39">
        <f t="shared" si="37"/>
        <v>0.44930555555555557</v>
      </c>
      <c r="K37" s="39">
        <f t="shared" si="37"/>
        <v>0.47708333333333336</v>
      </c>
      <c r="L37" s="39">
        <f t="shared" si="37"/>
        <v>0.5048611111111112</v>
      </c>
      <c r="M37" s="39">
        <f t="shared" si="37"/>
        <v>0.54374999999999996</v>
      </c>
      <c r="N37" s="39">
        <f t="shared" ref="N37:X37" si="38">N29+$Y$37</f>
        <v>0.57152777777777775</v>
      </c>
      <c r="O37" s="39">
        <f t="shared" si="38"/>
        <v>0.59930555555555554</v>
      </c>
      <c r="P37" s="39">
        <f t="shared" si="38"/>
        <v>0.62708333333333333</v>
      </c>
      <c r="Q37" s="39">
        <f t="shared" si="38"/>
        <v>0.65486111111111112</v>
      </c>
      <c r="R37" s="39">
        <f t="shared" si="38"/>
        <v>0.68263888888888891</v>
      </c>
      <c r="S37" s="39">
        <f t="shared" si="38"/>
        <v>0.7104166666666667</v>
      </c>
      <c r="T37" s="39">
        <f t="shared" si="38"/>
        <v>0.73819444444444438</v>
      </c>
      <c r="U37" s="39">
        <f t="shared" si="38"/>
        <v>0.76597222222222217</v>
      </c>
      <c r="V37" s="39">
        <f t="shared" si="38"/>
        <v>0.79375000000000007</v>
      </c>
      <c r="W37" s="39">
        <f t="shared" si="38"/>
        <v>0.82152777777777775</v>
      </c>
      <c r="X37" s="39">
        <f t="shared" si="38"/>
        <v>0.88958333333333328</v>
      </c>
      <c r="Y37" s="12">
        <v>5.5555555555555358E-3</v>
      </c>
    </row>
  </sheetData>
  <conditionalFormatting sqref="E29 M29:U29 E13:U13 D14:U28 D5:U12 D30:U37">
    <cfRule type="expression" dxfId="207" priority="21">
      <formula>1-MOD(ROW(),2)</formula>
    </cfRule>
  </conditionalFormatting>
  <conditionalFormatting sqref="E29 M29:U29 E13:U13 D14:U28 D5:U12 D30:U37">
    <cfRule type="expression" dxfId="206" priority="22">
      <formula>MOD(ROW(),2)</formula>
    </cfRule>
  </conditionalFormatting>
  <conditionalFormatting sqref="B5:B36">
    <cfRule type="expression" dxfId="205" priority="17">
      <formula>1-MOD(ROW(),2)</formula>
    </cfRule>
  </conditionalFormatting>
  <conditionalFormatting sqref="B5:B36">
    <cfRule type="expression" dxfId="204" priority="18">
      <formula>MOD(ROW(),2)</formula>
    </cfRule>
  </conditionalFormatting>
  <conditionalFormatting sqref="C5:C36">
    <cfRule type="expression" dxfId="203" priority="15">
      <formula>1-MOD(ROW(),2)</formula>
    </cfRule>
  </conditionalFormatting>
  <conditionalFormatting sqref="C5:C36">
    <cfRule type="expression" dxfId="202" priority="16">
      <formula>MOD(ROW(),2)</formula>
    </cfRule>
  </conditionalFormatting>
  <conditionalFormatting sqref="B37">
    <cfRule type="expression" dxfId="201" priority="11">
      <formula>1-MOD(ROW(),2)</formula>
    </cfRule>
  </conditionalFormatting>
  <conditionalFormatting sqref="B37">
    <cfRule type="expression" dxfId="200" priority="12">
      <formula>MOD(ROW(),2)</formula>
    </cfRule>
  </conditionalFormatting>
  <conditionalFormatting sqref="C37">
    <cfRule type="expression" dxfId="199" priority="9">
      <formula>1-MOD(ROW(),2)</formula>
    </cfRule>
  </conditionalFormatting>
  <conditionalFormatting sqref="C37">
    <cfRule type="expression" dxfId="198" priority="10">
      <formula>MOD(ROW(),2)</formula>
    </cfRule>
  </conditionalFormatting>
  <conditionalFormatting sqref="F29:L29">
    <cfRule type="expression" dxfId="197" priority="7">
      <formula>1-MOD(ROW(),2)</formula>
    </cfRule>
  </conditionalFormatting>
  <conditionalFormatting sqref="F29:L29">
    <cfRule type="expression" dxfId="196" priority="8">
      <formula>MOD(ROW(),2)</formula>
    </cfRule>
  </conditionalFormatting>
  <conditionalFormatting sqref="D29">
    <cfRule type="expression" dxfId="195" priority="5">
      <formula>1-MOD(ROW(),2)</formula>
    </cfRule>
  </conditionalFormatting>
  <conditionalFormatting sqref="D29">
    <cfRule type="expression" dxfId="194" priority="6">
      <formula>MOD(ROW(),2)</formula>
    </cfRule>
  </conditionalFormatting>
  <conditionalFormatting sqref="D13">
    <cfRule type="expression" dxfId="193" priority="3">
      <formula>1-MOD(ROW(),2)</formula>
    </cfRule>
  </conditionalFormatting>
  <conditionalFormatting sqref="D13">
    <cfRule type="expression" dxfId="192" priority="4">
      <formula>MOD(ROW(),2)</formula>
    </cfRule>
  </conditionalFormatting>
  <conditionalFormatting sqref="V5:X37">
    <cfRule type="expression" dxfId="191" priority="1">
      <formula>1-MOD(ROW(),2)</formula>
    </cfRule>
  </conditionalFormatting>
  <conditionalFormatting sqref="V5:X37">
    <cfRule type="expression" dxfId="190" priority="2">
      <formula>MOD(ROW(),2)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Külaliskasutaja</cp:lastModifiedBy>
  <cp:revision>0</cp:revision>
  <dcterms:created xsi:type="dcterms:W3CDTF">2020-10-02T09:13:30Z</dcterms:created>
  <dcterms:modified xsi:type="dcterms:W3CDTF">2020-10-27T11:01:30Z</dcterms:modified>
  <cp:category/>
  <cp:contentStatus/>
</cp:coreProperties>
</file>