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jandimaa-my.sharepoint.com/personal/kaupo_viljandimaa_ee/Documents/AA-ÜTK/2026/nr 267/hange/"/>
    </mc:Choice>
  </mc:AlternateContent>
  <xr:revisionPtr revIDLastSave="1" documentId="8_{2126AF91-F57C-4E04-B253-C375E242E2AC}" xr6:coauthVersionLast="47" xr6:coauthVersionMax="47" xr10:uidLastSave="{C5601BF6-F895-4235-AEFC-BA8F411AD688}"/>
  <bookViews>
    <workbookView xWindow="-28920" yWindow="-120" windowWidth="29040" windowHeight="15720" xr2:uid="{B1928147-21BA-4334-BB94-93985BFA27D0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6" i="1"/>
  <c r="H55" i="1"/>
  <c r="H54" i="1"/>
  <c r="I52" i="1"/>
  <c r="G52" i="1"/>
  <c r="F52" i="1"/>
  <c r="E52" i="1"/>
  <c r="D52" i="1"/>
  <c r="I51" i="1"/>
  <c r="G51" i="1"/>
  <c r="F51" i="1"/>
  <c r="E51" i="1"/>
  <c r="D51" i="1"/>
  <c r="I50" i="1"/>
  <c r="G50" i="1"/>
  <c r="F50" i="1"/>
  <c r="E50" i="1"/>
  <c r="D50" i="1"/>
  <c r="I48" i="1"/>
  <c r="G48" i="1"/>
  <c r="G49" i="1" s="1"/>
  <c r="F48" i="1"/>
  <c r="F49" i="1" s="1"/>
  <c r="E48" i="1"/>
  <c r="D48" i="1"/>
  <c r="D49" i="1" s="1"/>
  <c r="H47" i="1"/>
  <c r="H46" i="1"/>
  <c r="H44" i="1"/>
  <c r="H43" i="1"/>
  <c r="H42" i="1"/>
  <c r="G41" i="1"/>
  <c r="H41" i="1" s="1"/>
  <c r="F41" i="1"/>
  <c r="F38" i="1" s="1"/>
  <c r="E41" i="1"/>
  <c r="D41" i="1"/>
  <c r="D38" i="1" s="1"/>
  <c r="H40" i="1"/>
  <c r="J38" i="1"/>
  <c r="K38" i="1" s="1"/>
  <c r="E38" i="1"/>
  <c r="J37" i="1"/>
  <c r="K37" i="1" s="1"/>
  <c r="I36" i="1"/>
  <c r="G36" i="1"/>
  <c r="F36" i="1"/>
  <c r="E36" i="1"/>
  <c r="D36" i="1"/>
  <c r="I35" i="1"/>
  <c r="G35" i="1"/>
  <c r="F35" i="1"/>
  <c r="E35" i="1"/>
  <c r="D35" i="1"/>
  <c r="I34" i="1"/>
  <c r="G34" i="1"/>
  <c r="F34" i="1"/>
  <c r="E34" i="1"/>
  <c r="D34" i="1"/>
  <c r="H33" i="1"/>
  <c r="H32" i="1"/>
  <c r="J32" i="1" s="1"/>
  <c r="K32" i="1" s="1"/>
  <c r="H31" i="1"/>
  <c r="H30" i="1"/>
  <c r="J30" i="1" s="1"/>
  <c r="K30" i="1" s="1"/>
  <c r="H29" i="1"/>
  <c r="J29" i="1" s="1"/>
  <c r="K29" i="1" s="1"/>
  <c r="H28" i="1"/>
  <c r="J28" i="1" s="1"/>
  <c r="H27" i="1"/>
  <c r="J27" i="1" s="1"/>
  <c r="I24" i="1"/>
  <c r="G24" i="1"/>
  <c r="F24" i="1"/>
  <c r="E24" i="1"/>
  <c r="D24" i="1"/>
  <c r="I23" i="1"/>
  <c r="G23" i="1"/>
  <c r="F23" i="1"/>
  <c r="E23" i="1"/>
  <c r="D23" i="1"/>
  <c r="I21" i="1"/>
  <c r="G21" i="1"/>
  <c r="F21" i="1"/>
  <c r="E21" i="1"/>
  <c r="D21" i="1"/>
  <c r="I20" i="1"/>
  <c r="G20" i="1"/>
  <c r="F20" i="1"/>
  <c r="E20" i="1"/>
  <c r="D20" i="1"/>
  <c r="I19" i="1"/>
  <c r="G19" i="1"/>
  <c r="F19" i="1"/>
  <c r="E19" i="1"/>
  <c r="D19" i="1"/>
  <c r="H16" i="1"/>
  <c r="J16" i="1" s="1"/>
  <c r="K16" i="1" s="1"/>
  <c r="H15" i="1"/>
  <c r="H14" i="1" s="1"/>
  <c r="I14" i="1"/>
  <c r="I22" i="1" s="1"/>
  <c r="G14" i="1"/>
  <c r="G22" i="1" s="1"/>
  <c r="F14" i="1"/>
  <c r="F22" i="1" s="1"/>
  <c r="E14" i="1"/>
  <c r="E22" i="1" s="1"/>
  <c r="D14" i="1"/>
  <c r="H13" i="1"/>
  <c r="H12" i="1"/>
  <c r="J12" i="1" s="1"/>
  <c r="K12" i="1" s="1"/>
  <c r="H11" i="1"/>
  <c r="J11" i="1" s="1"/>
  <c r="K11" i="1" s="1"/>
  <c r="I10" i="1"/>
  <c r="I18" i="1" s="1"/>
  <c r="G10" i="1"/>
  <c r="G18" i="1" s="1"/>
  <c r="F10" i="1"/>
  <c r="F9" i="1" s="1"/>
  <c r="E10" i="1"/>
  <c r="E18" i="1" s="1"/>
  <c r="D10" i="1"/>
  <c r="D18" i="1" s="1"/>
  <c r="G9" i="1"/>
  <c r="E9" i="1"/>
  <c r="E17" i="1" s="1"/>
  <c r="H8" i="1"/>
  <c r="J8" i="1" s="1"/>
  <c r="K8" i="1" s="1"/>
  <c r="H7" i="1"/>
  <c r="H51" i="1" s="1"/>
  <c r="G25" i="1" l="1"/>
  <c r="G26" i="1" s="1"/>
  <c r="G17" i="1"/>
  <c r="H34" i="1"/>
  <c r="H35" i="1"/>
  <c r="I9" i="1"/>
  <c r="I17" i="1" s="1"/>
  <c r="F25" i="1"/>
  <c r="F26" i="1" s="1"/>
  <c r="F17" i="1"/>
  <c r="D9" i="1"/>
  <c r="D17" i="1" s="1"/>
  <c r="D22" i="1"/>
  <c r="H22" i="1"/>
  <c r="J22" i="1" s="1"/>
  <c r="K22" i="1" s="1"/>
  <c r="J14" i="1"/>
  <c r="K14" i="1" s="1"/>
  <c r="K28" i="1"/>
  <c r="F18" i="1"/>
  <c r="H24" i="1"/>
  <c r="J24" i="1" s="1"/>
  <c r="K24" i="1" s="1"/>
  <c r="H19" i="1"/>
  <c r="J19" i="1" s="1"/>
  <c r="K19" i="1" s="1"/>
  <c r="J7" i="1"/>
  <c r="K7" i="1" s="1"/>
  <c r="H23" i="1"/>
  <c r="J23" i="1" s="1"/>
  <c r="K23" i="1" s="1"/>
  <c r="J15" i="1"/>
  <c r="K15" i="1" s="1"/>
  <c r="J48" i="1"/>
  <c r="K48" i="1" s="1"/>
  <c r="H48" i="1"/>
  <c r="H50" i="1"/>
  <c r="J50" i="1" s="1"/>
  <c r="K50" i="1" s="1"/>
  <c r="H52" i="1"/>
  <c r="J52" i="1" s="1"/>
  <c r="K52" i="1" s="1"/>
  <c r="H21" i="1"/>
  <c r="J21" i="1" s="1"/>
  <c r="K21" i="1" s="1"/>
  <c r="K27" i="1"/>
  <c r="H36" i="1"/>
  <c r="J33" i="1"/>
  <c r="K33" i="1" s="1"/>
  <c r="E25" i="1"/>
  <c r="E26" i="1" s="1"/>
  <c r="I25" i="1"/>
  <c r="I26" i="1" s="1"/>
  <c r="E49" i="1"/>
  <c r="I49" i="1"/>
  <c r="J13" i="1"/>
  <c r="K13" i="1" s="1"/>
  <c r="H20" i="1"/>
  <c r="J20" i="1" s="1"/>
  <c r="K20" i="1" s="1"/>
  <c r="G38" i="1"/>
  <c r="H10" i="1"/>
  <c r="J31" i="1"/>
  <c r="K31" i="1" s="1"/>
  <c r="D25" i="1" l="1"/>
  <c r="D26" i="1" s="1"/>
  <c r="J51" i="1"/>
  <c r="K51" i="1" s="1"/>
  <c r="H9" i="1"/>
  <c r="H18" i="1"/>
  <c r="J18" i="1" s="1"/>
  <c r="K18" i="1" s="1"/>
  <c r="J10" i="1"/>
  <c r="K10" i="1" s="1"/>
  <c r="H49" i="1"/>
  <c r="J49" i="1" s="1"/>
  <c r="K49" i="1" s="1"/>
  <c r="H17" i="1" l="1"/>
  <c r="J17" i="1" s="1"/>
  <c r="K17" i="1" s="1"/>
  <c r="J9" i="1"/>
  <c r="K9" i="1" s="1"/>
  <c r="H25" i="1"/>
  <c r="H26" i="1" l="1"/>
  <c r="J26" i="1" s="1"/>
  <c r="K26" i="1" s="1"/>
  <c r="J25" i="1"/>
  <c r="K25" i="1" s="1"/>
</calcChain>
</file>

<file path=xl/sharedStrings.xml><?xml version="1.0" encoding="utf-8"?>
<sst xmlns="http://schemas.openxmlformats.org/spreadsheetml/2006/main" count="202" uniqueCount="114">
  <si>
    <t>Avaliku liiniveo toetuse vedaja aruanne maanteetranspordi kohta</t>
  </si>
  <si>
    <t>(aruanne esitatakse euro täpsusega, lisades ka 2 kümnendkohta)</t>
  </si>
  <si>
    <t>Vedaja nimi:</t>
  </si>
  <si>
    <t>Jrk nr</t>
  </si>
  <si>
    <t>Näitaja</t>
  </si>
  <si>
    <t>Ühik</t>
  </si>
  <si>
    <t xml:space="preserve">Täitmine  2023.a                I kvartal </t>
  </si>
  <si>
    <t xml:space="preserve">Täitmine  2023.a                II kvartal </t>
  </si>
  <si>
    <t xml:space="preserve">Täitmine  2023.a                III kvartal </t>
  </si>
  <si>
    <t xml:space="preserve">Täitmine  2023.a                IV kvartal </t>
  </si>
  <si>
    <t xml:space="preserve">Täitmine 2023  aasta algusest               </t>
  </si>
  <si>
    <t xml:space="preserve">Täitmine   2022 aasta samal prioodil </t>
  </si>
  <si>
    <t>Muutus: (2023-2022)</t>
  </si>
  <si>
    <t xml:space="preserve">Muutus, %-des </t>
  </si>
  <si>
    <t>Liiniläbisõit</t>
  </si>
  <si>
    <t>liinikm</t>
  </si>
  <si>
    <t>1.1</t>
  </si>
  <si>
    <t>Üldläbisõit</t>
  </si>
  <si>
    <t>km</t>
  </si>
  <si>
    <r>
      <rPr>
        <sz val="10"/>
        <rFont val="Times New Roman"/>
        <family val="1"/>
        <charset val="186"/>
      </rPr>
      <t xml:space="preserve">Ühistranspordi (ÜT) korraldamise </t>
    </r>
    <r>
      <rPr>
        <b/>
        <sz val="10"/>
        <rFont val="Times New Roman"/>
        <family val="1"/>
        <charset val="186"/>
      </rPr>
      <t>vedaja</t>
    </r>
    <r>
      <rPr>
        <sz val="10"/>
        <rFont val="Times New Roman"/>
        <family val="1"/>
        <charset val="186"/>
      </rPr>
      <t xml:space="preserve"> kulud  (r3.1+r3.2)</t>
    </r>
  </si>
  <si>
    <t>euro</t>
  </si>
  <si>
    <t>3.1</t>
  </si>
  <si>
    <t>Muutuvkulud (r3.1.1+…+r3.1.3)</t>
  </si>
  <si>
    <t>3.1.1</t>
  </si>
  <si>
    <t>kütuse ja määrdeainete kulud</t>
  </si>
  <si>
    <t>3.1.2</t>
  </si>
  <si>
    <t>bussijuhtide tööjõukulud</t>
  </si>
  <si>
    <t>3.1.3</t>
  </si>
  <si>
    <t>vedaja muud muutuvkulud</t>
  </si>
  <si>
    <t>3.2</t>
  </si>
  <si>
    <t>Püsikulud (r3.2.1+r3.2.2)</t>
  </si>
  <si>
    <t>3.2.1</t>
  </si>
  <si>
    <t>busside püsikulud</t>
  </si>
  <si>
    <t>3.2.2</t>
  </si>
  <si>
    <t>vedaja muud püsikulud</t>
  </si>
  <si>
    <t>ÜT korraldamise vedaja kulud lkm kohta (r3/r1)</t>
  </si>
  <si>
    <t>€/lkm</t>
  </si>
  <si>
    <t>4.1</t>
  </si>
  <si>
    <t>Muutuvkulud lkm kohta</t>
  </si>
  <si>
    <t>4.1.1</t>
  </si>
  <si>
    <t xml:space="preserve">kütuse ja määrdeainete kulud lkm kohta </t>
  </si>
  <si>
    <t>4.1.2</t>
  </si>
  <si>
    <t>bussijuhtide tööjõukulud lkm kohta</t>
  </si>
  <si>
    <t>4.1.3</t>
  </si>
  <si>
    <t>vedaja muud muutuvkulud lkm kohta</t>
  </si>
  <si>
    <t>4.2</t>
  </si>
  <si>
    <t>Püsikulud lkm kohta</t>
  </si>
  <si>
    <t>4.2.1</t>
  </si>
  <si>
    <t xml:space="preserve">busside püsikulud lkm kohta </t>
  </si>
  <si>
    <t>4.2.2</t>
  </si>
  <si>
    <t>vedaja muud püsikulud lkm kohta</t>
  </si>
  <si>
    <t>5</t>
  </si>
  <si>
    <t>Vedaja kasum/kahjum(r20-r3)</t>
  </si>
  <si>
    <t>5.1</t>
  </si>
  <si>
    <t xml:space="preserve">Vedaja kasum/kahjum lkm kohta </t>
  </si>
  <si>
    <t>6.1.1</t>
  </si>
  <si>
    <r>
      <rPr>
        <b/>
        <u/>
        <sz val="10"/>
        <rFont val="Times New Roman"/>
        <family val="1"/>
        <charset val="186"/>
      </rPr>
      <t>Tekkepõhine RET vedajale</t>
    </r>
    <r>
      <rPr>
        <b/>
        <sz val="10"/>
        <rFont val="Times New Roman"/>
        <family val="1"/>
        <charset val="186"/>
      </rPr>
      <t xml:space="preserve"> perioodi jooksul teostatud liiniveole ehk välja makstav toetus </t>
    </r>
  </si>
  <si>
    <t>6.2</t>
  </si>
  <si>
    <t>Piletitulu kulu perioodi jooksul liiniveoks vastavalt läbisõidule</t>
  </si>
  <si>
    <t>6.3.1</t>
  </si>
  <si>
    <t xml:space="preserve">KOV eelarvete ja muude katteallikate kulu vedajale perioodi jooksul teostatud liiniveole = tegelik perioodi toetus vedajale </t>
  </si>
  <si>
    <t>Sõitjate (sõitude) arv</t>
  </si>
  <si>
    <t>sõitja</t>
  </si>
  <si>
    <t>Sõitjakäive, sõitjakilomeeter</t>
  </si>
  <si>
    <t xml:space="preserve"> km</t>
  </si>
  <si>
    <t>Liiniaeg, masintundi</t>
  </si>
  <si>
    <t xml:space="preserve"> h</t>
  </si>
  <si>
    <t>Pakutav teenus, kohtkilomeeter</t>
  </si>
  <si>
    <t>13.1</t>
  </si>
  <si>
    <t>Keskmine täituvus (r11/r13)</t>
  </si>
  <si>
    <t>in.bussis</t>
  </si>
  <si>
    <t>X</t>
  </si>
  <si>
    <t>13.2</t>
  </si>
  <si>
    <t>Ühe sõitja poolt läbitud km-d</t>
  </si>
  <si>
    <t>13.3</t>
  </si>
  <si>
    <t>Bussis kohti keskmiselt</t>
  </si>
  <si>
    <t>tk</t>
  </si>
  <si>
    <t>Liinide arv</t>
  </si>
  <si>
    <t>Busside arv</t>
  </si>
  <si>
    <t>15.1</t>
  </si>
  <si>
    <t>Bussid diiselkütusega</t>
  </si>
  <si>
    <t>15.1.1</t>
  </si>
  <si>
    <t>Bussid biodiiselkütusega</t>
  </si>
  <si>
    <t>15.2</t>
  </si>
  <si>
    <t>Bussid gaasikütusega</t>
  </si>
  <si>
    <t>15.2.1</t>
  </si>
  <si>
    <r>
      <t>Bussid CNG ja CNG</t>
    </r>
    <r>
      <rPr>
        <vertAlign val="superscript"/>
        <sz val="10"/>
        <rFont val="Times New Roman"/>
        <family val="1"/>
        <charset val="186"/>
      </rPr>
      <t>+</t>
    </r>
    <r>
      <rPr>
        <sz val="10"/>
        <rFont val="Times New Roman"/>
        <family val="1"/>
        <charset val="186"/>
      </rPr>
      <t xml:space="preserve"> kütusega</t>
    </r>
  </si>
  <si>
    <t>15.2.2</t>
  </si>
  <si>
    <t>Bussid CBM (rohe-) kütusega</t>
  </si>
  <si>
    <t>15.3</t>
  </si>
  <si>
    <t>bussid …...... kütusega (kütuse liik nimetada)</t>
  </si>
  <si>
    <t>Busside keskmine vanus</t>
  </si>
  <si>
    <t>a</t>
  </si>
  <si>
    <t>Kinnitatud LKM maksumus (hind) vedajale</t>
  </si>
  <si>
    <t>Kinnitatud RET määr vedajale</t>
  </si>
  <si>
    <t>Vedaja tekkepõhised tulud (perioodi tegelik maksumus vedaja poolt osutatud teenuse eest) kokku  vastavalt läbisõidule  (r6.1.1+r6.2+r6.3.1)</t>
  </si>
  <si>
    <t>Vedaja tekkepõhised tulud  läbisõidu liinikilomeetri (lkm) kohta (r19/r1)</t>
  </si>
  <si>
    <t>20.1</t>
  </si>
  <si>
    <t>RET kulu vedajale lkm kohta (r6.1.1/r1)</t>
  </si>
  <si>
    <t>20.2</t>
  </si>
  <si>
    <t>Piletitulu kulu vedajale lkm kohta (r6.2/r1)</t>
  </si>
  <si>
    <t>20.3</t>
  </si>
  <si>
    <t>KOV eelarve ja muude katteallikate kulu vedajale lkm kohta (r6.3.1/r1)</t>
  </si>
  <si>
    <t>Tasaarveldused</t>
  </si>
  <si>
    <t>21.3</t>
  </si>
  <si>
    <r>
      <t xml:space="preserve">2022 aasta lõpus </t>
    </r>
    <r>
      <rPr>
        <b/>
        <u/>
        <sz val="10"/>
        <color rgb="FF0070C0"/>
        <rFont val="Times New Roman"/>
        <family val="1"/>
      </rPr>
      <t xml:space="preserve">vedaja </t>
    </r>
    <r>
      <rPr>
        <b/>
        <sz val="10"/>
        <color rgb="FF0070C0"/>
        <rFont val="Times New Roman"/>
        <family val="1"/>
      </rPr>
      <t>arvele jäänud RET vahendid (+) või puudujääk (-) kui 2022.aasta tekkepõhised kulud on makstud</t>
    </r>
  </si>
  <si>
    <t>21.4</t>
  </si>
  <si>
    <t>Mahaarvamised vastavalt lepingu rikkumistele ÜTK/saare VV arvele jääv summa</t>
  </si>
  <si>
    <t>21.5</t>
  </si>
  <si>
    <r>
      <t xml:space="preserve">2023 aasta lõpus </t>
    </r>
    <r>
      <rPr>
        <b/>
        <u/>
        <sz val="10"/>
        <color rgb="FF0070C0"/>
        <rFont val="Times New Roman"/>
        <family val="1"/>
      </rPr>
      <t xml:space="preserve">vedaja </t>
    </r>
    <r>
      <rPr>
        <b/>
        <sz val="10"/>
        <color rgb="FF0070C0"/>
        <rFont val="Times New Roman"/>
        <family val="1"/>
      </rPr>
      <t>arvele jäänud RET vahendid (+) või puudujääk (-) kui 2023.aasta tekkepõhised kulud on makstud</t>
    </r>
  </si>
  <si>
    <t>22</t>
  </si>
  <si>
    <t>Mahaarvamised vastavalt lepingu rikkumistele riigieelarvesse kantud  summa ehk leppetrahvid</t>
  </si>
  <si>
    <t>Täidab vedaja</t>
  </si>
  <si>
    <t>II-IV kvartal 2026 aasta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</si>
</sst>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/\ mmm"/>
    <numFmt numFmtId="165" formatCode="#,##0.00&quot; kr&quot;;[Red]\-#,##0.00&quot; kr&quot;"/>
    <numFmt numFmtId="166" formatCode="#,##0.0"/>
    <numFmt numFmtId="167" formatCode="0.0%"/>
    <numFmt numFmtId="168" formatCode="0.0"/>
    <numFmt numFmtId="169" formatCode="#,##0.0000"/>
    <numFmt numFmtId="170" formatCode="0.0000"/>
    <numFmt numFmtId="171" formatCode="0.00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rgb="FFFF0000"/>
      <name val="Calibri"/>
      <family val="2"/>
      <scheme val="minor"/>
    </font>
    <font>
      <b/>
      <u/>
      <sz val="10"/>
      <name val="Times New Roman"/>
      <family val="1"/>
      <charset val="186"/>
    </font>
    <font>
      <b/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b/>
      <sz val="10"/>
      <color rgb="FF003366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</font>
    <font>
      <b/>
      <u/>
      <sz val="10"/>
      <color rgb="FF0070C0"/>
      <name val="Times New Roman"/>
      <family val="1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2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3" fontId="4" fillId="2" borderId="5" xfId="0" applyNumberFormat="1" applyFont="1" applyFill="1" applyBorder="1"/>
    <xf numFmtId="3" fontId="4" fillId="0" borderId="5" xfId="0" applyNumberFormat="1" applyFont="1" applyBorder="1"/>
    <xf numFmtId="4" fontId="4" fillId="0" borderId="5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wrapText="1"/>
    </xf>
    <xf numFmtId="0" fontId="6" fillId="0" borderId="0" xfId="0" applyFont="1"/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3" fontId="4" fillId="0" borderId="6" xfId="0" applyNumberFormat="1" applyFont="1" applyBorder="1"/>
    <xf numFmtId="164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3" fontId="4" fillId="2" borderId="6" xfId="0" applyNumberFormat="1" applyFont="1" applyFill="1" applyBorder="1"/>
    <xf numFmtId="0" fontId="4" fillId="0" borderId="7" xfId="0" applyFont="1" applyBorder="1" applyAlignment="1">
      <alignment horizontal="justify" wrapText="1"/>
    </xf>
    <xf numFmtId="165" fontId="4" fillId="0" borderId="6" xfId="0" applyNumberFormat="1" applyFont="1" applyBorder="1" applyAlignment="1">
      <alignment horizontal="center" wrapText="1"/>
    </xf>
    <xf numFmtId="2" fontId="4" fillId="0" borderId="6" xfId="0" applyNumberFormat="1" applyFont="1" applyBorder="1"/>
    <xf numFmtId="166" fontId="4" fillId="0" borderId="5" xfId="0" applyNumberFormat="1" applyFont="1" applyBorder="1"/>
    <xf numFmtId="2" fontId="4" fillId="0" borderId="5" xfId="0" applyNumberFormat="1" applyFont="1" applyBorder="1"/>
    <xf numFmtId="49" fontId="4" fillId="3" borderId="6" xfId="0" quotePrefix="1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justify" wrapText="1"/>
    </xf>
    <xf numFmtId="0" fontId="4" fillId="3" borderId="6" xfId="0" applyFont="1" applyFill="1" applyBorder="1" applyAlignment="1">
      <alignment horizontal="center" wrapText="1"/>
    </xf>
    <xf numFmtId="3" fontId="4" fillId="3" borderId="5" xfId="0" applyNumberFormat="1" applyFont="1" applyFill="1" applyBorder="1"/>
    <xf numFmtId="4" fontId="4" fillId="3" borderId="5" xfId="0" applyNumberFormat="1" applyFont="1" applyFill="1" applyBorder="1"/>
    <xf numFmtId="165" fontId="4" fillId="3" borderId="6" xfId="0" applyNumberFormat="1" applyFont="1" applyFill="1" applyBorder="1" applyAlignment="1">
      <alignment horizontal="center" wrapText="1"/>
    </xf>
    <xf numFmtId="2" fontId="4" fillId="3" borderId="6" xfId="0" applyNumberFormat="1" applyFont="1" applyFill="1" applyBorder="1"/>
    <xf numFmtId="166" fontId="4" fillId="3" borderId="5" xfId="0" applyNumberFormat="1" applyFont="1" applyFill="1" applyBorder="1"/>
    <xf numFmtId="0" fontId="4" fillId="0" borderId="6" xfId="0" quotePrefix="1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4" fontId="4" fillId="2" borderId="6" xfId="0" applyNumberFormat="1" applyFont="1" applyFill="1" applyBorder="1"/>
    <xf numFmtId="0" fontId="8" fillId="0" borderId="8" xfId="0" applyFont="1" applyBorder="1" applyAlignment="1">
      <alignment wrapText="1"/>
    </xf>
    <xf numFmtId="3" fontId="4" fillId="4" borderId="5" xfId="0" applyNumberFormat="1" applyFont="1" applyFill="1" applyBorder="1"/>
    <xf numFmtId="49" fontId="4" fillId="0" borderId="6" xfId="0" quotePrefix="1" applyNumberFormat="1" applyFont="1" applyBorder="1" applyAlignment="1">
      <alignment horizontal="right" vertical="center"/>
    </xf>
    <xf numFmtId="0" fontId="8" fillId="0" borderId="6" xfId="0" applyFont="1" applyBorder="1" applyAlignment="1">
      <alignment wrapText="1"/>
    </xf>
    <xf numFmtId="3" fontId="5" fillId="2" borderId="6" xfId="0" applyNumberFormat="1" applyFont="1" applyFill="1" applyBorder="1"/>
    <xf numFmtId="0" fontId="4" fillId="0" borderId="9" xfId="0" applyFont="1" applyBorder="1" applyAlignment="1">
      <alignment horizontal="center" wrapText="1"/>
    </xf>
    <xf numFmtId="166" fontId="4" fillId="2" borderId="6" xfId="0" applyNumberFormat="1" applyFont="1" applyFill="1" applyBorder="1"/>
    <xf numFmtId="166" fontId="4" fillId="2" borderId="5" xfId="0" applyNumberFormat="1" applyFont="1" applyFill="1" applyBorder="1"/>
    <xf numFmtId="0" fontId="4" fillId="0" borderId="6" xfId="0" applyFont="1" applyBorder="1"/>
    <xf numFmtId="0" fontId="4" fillId="0" borderId="10" xfId="0" applyFont="1" applyBorder="1" applyAlignment="1">
      <alignment horizontal="center" wrapText="1"/>
    </xf>
    <xf numFmtId="167" fontId="4" fillId="0" borderId="6" xfId="1" applyNumberFormat="1" applyFont="1" applyFill="1" applyBorder="1"/>
    <xf numFmtId="9" fontId="4" fillId="0" borderId="6" xfId="1" applyFont="1" applyFill="1" applyBorder="1"/>
    <xf numFmtId="166" fontId="4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8" fontId="4" fillId="0" borderId="5" xfId="1" applyNumberFormat="1" applyFont="1" applyFill="1" applyBorder="1"/>
    <xf numFmtId="0" fontId="4" fillId="5" borderId="6" xfId="0" quotePrefix="1" applyFont="1" applyFill="1" applyBorder="1" applyAlignment="1">
      <alignment horizontal="right" vertical="center"/>
    </xf>
    <xf numFmtId="0" fontId="4" fillId="5" borderId="7" xfId="0" applyFont="1" applyFill="1" applyBorder="1" applyAlignment="1">
      <alignment wrapText="1"/>
    </xf>
    <xf numFmtId="0" fontId="4" fillId="0" borderId="9" xfId="0" applyFont="1" applyBorder="1" applyAlignment="1">
      <alignment horizontal="center"/>
    </xf>
    <xf numFmtId="9" fontId="4" fillId="5" borderId="6" xfId="1" quotePrefix="1" applyFont="1" applyFill="1" applyBorder="1" applyAlignment="1">
      <alignment horizontal="right" vertical="center"/>
    </xf>
    <xf numFmtId="9" fontId="4" fillId="0" borderId="7" xfId="1" applyFont="1" applyBorder="1" applyAlignment="1">
      <alignment wrapText="1"/>
    </xf>
    <xf numFmtId="9" fontId="4" fillId="2" borderId="6" xfId="1" applyFont="1" applyFill="1" applyBorder="1"/>
    <xf numFmtId="9" fontId="0" fillId="0" borderId="0" xfId="1" applyFont="1"/>
    <xf numFmtId="0" fontId="10" fillId="0" borderId="5" xfId="0" applyFont="1" applyBorder="1" applyAlignment="1">
      <alignment wrapText="1"/>
    </xf>
    <xf numFmtId="169" fontId="4" fillId="2" borderId="6" xfId="0" applyNumberFormat="1" applyFont="1" applyFill="1" applyBorder="1"/>
    <xf numFmtId="0" fontId="10" fillId="0" borderId="6" xfId="0" applyFont="1" applyBorder="1" applyAlignment="1">
      <alignment wrapText="1"/>
    </xf>
    <xf numFmtId="170" fontId="4" fillId="0" borderId="6" xfId="0" applyNumberFormat="1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wrapText="1"/>
    </xf>
    <xf numFmtId="171" fontId="4" fillId="0" borderId="6" xfId="0" applyNumberFormat="1" applyFont="1" applyBorder="1" applyAlignment="1">
      <alignment wrapText="1"/>
    </xf>
    <xf numFmtId="171" fontId="4" fillId="0" borderId="6" xfId="0" applyNumberFormat="1" applyFont="1" applyBorder="1"/>
    <xf numFmtId="0" fontId="12" fillId="5" borderId="6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166" fontId="4" fillId="0" borderId="0" xfId="0" applyNumberFormat="1" applyFont="1"/>
    <xf numFmtId="166" fontId="4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3" fontId="4" fillId="0" borderId="0" xfId="0" applyNumberFormat="1" applyFont="1"/>
    <xf numFmtId="0" fontId="14" fillId="4" borderId="6" xfId="0" applyFon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allaad" xfId="0" builtinId="0"/>
    <cellStyle name="Protsent" xfId="1" builtinId="5"/>
    <cellStyle name="Selgitav teks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3526-D1D5-469B-8812-67CBD117B23E}">
  <dimension ref="A1:M60"/>
  <sheetViews>
    <sheetView tabSelected="1" workbookViewId="0">
      <selection activeCell="T20" sqref="T20"/>
    </sheetView>
  </sheetViews>
  <sheetFormatPr defaultRowHeight="15" x14ac:dyDescent="0.25"/>
  <cols>
    <col min="1" max="1" width="5.140625" style="1" customWidth="1"/>
    <col min="2" max="2" width="29.140625" customWidth="1"/>
    <col min="9" max="9" width="10.42578125" customWidth="1"/>
    <col min="12" max="12" width="9.5703125" customWidth="1"/>
  </cols>
  <sheetData>
    <row r="1" spans="1:13" ht="15.75" x14ac:dyDescent="0.25">
      <c r="B1" s="88" t="s">
        <v>0</v>
      </c>
      <c r="C1" s="88"/>
      <c r="D1" s="88"/>
      <c r="E1" s="89"/>
      <c r="F1" s="89"/>
      <c r="G1" s="2"/>
      <c r="H1" s="2"/>
      <c r="I1" s="3"/>
      <c r="J1" s="3"/>
    </row>
    <row r="2" spans="1:13" x14ac:dyDescent="0.25">
      <c r="B2" s="4" t="s">
        <v>1</v>
      </c>
      <c r="C2" s="5"/>
      <c r="D2" s="4"/>
      <c r="E2" s="4"/>
      <c r="F2" s="4"/>
      <c r="G2" s="4"/>
      <c r="H2" s="4"/>
      <c r="I2" s="3"/>
      <c r="J2" s="3"/>
    </row>
    <row r="3" spans="1:13" x14ac:dyDescent="0.25">
      <c r="B3" s="6" t="s">
        <v>113</v>
      </c>
      <c r="C3" s="5"/>
      <c r="D3" s="7"/>
      <c r="E3" s="7"/>
      <c r="F3" s="7" t="s">
        <v>2</v>
      </c>
      <c r="G3" s="7"/>
      <c r="H3" s="7"/>
      <c r="I3" s="3"/>
      <c r="J3" s="3"/>
    </row>
    <row r="4" spans="1:13" x14ac:dyDescent="0.25">
      <c r="B4" s="3"/>
      <c r="C4" s="5"/>
      <c r="D4" s="7"/>
      <c r="E4" s="7"/>
      <c r="F4" s="7"/>
      <c r="G4" s="7"/>
      <c r="H4" s="7"/>
      <c r="I4" s="3"/>
      <c r="J4" s="3"/>
    </row>
    <row r="5" spans="1:13" ht="15.75" thickBot="1" x14ac:dyDescent="0.3">
      <c r="B5" s="3"/>
      <c r="C5" s="5"/>
      <c r="D5" s="7"/>
      <c r="E5" s="7"/>
      <c r="F5" s="7"/>
      <c r="G5" s="7"/>
      <c r="H5" s="7"/>
      <c r="I5" s="3"/>
      <c r="J5" s="3"/>
    </row>
    <row r="6" spans="1:13" ht="52.5" thickBot="1" x14ac:dyDescent="0.3">
      <c r="A6" s="8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10" t="s">
        <v>11</v>
      </c>
      <c r="J6" s="9" t="s">
        <v>12</v>
      </c>
      <c r="K6" s="11" t="s">
        <v>13</v>
      </c>
    </row>
    <row r="7" spans="1:13" x14ac:dyDescent="0.25">
      <c r="A7" s="12">
        <v>1</v>
      </c>
      <c r="B7" s="13" t="s">
        <v>14</v>
      </c>
      <c r="C7" s="14" t="s">
        <v>15</v>
      </c>
      <c r="D7" s="15"/>
      <c r="E7" s="15"/>
      <c r="F7" s="15"/>
      <c r="G7" s="15"/>
      <c r="H7" s="16">
        <f>D7+E7+F7+G7</f>
        <v>0</v>
      </c>
      <c r="I7" s="15"/>
      <c r="J7" s="16">
        <f>H7-I7</f>
        <v>0</v>
      </c>
      <c r="K7" s="17" t="e">
        <f t="shared" ref="K7:K38" si="0">J7/I7*100</f>
        <v>#DIV/0!</v>
      </c>
    </row>
    <row r="8" spans="1:13" x14ac:dyDescent="0.25">
      <c r="A8" s="18" t="s">
        <v>16</v>
      </c>
      <c r="B8" s="19" t="s">
        <v>17</v>
      </c>
      <c r="C8" s="14" t="s">
        <v>18</v>
      </c>
      <c r="D8" s="15"/>
      <c r="E8" s="15"/>
      <c r="F8" s="15"/>
      <c r="G8" s="15"/>
      <c r="H8" s="16">
        <f>D8+E8+F8+G8</f>
        <v>0</v>
      </c>
      <c r="I8" s="15"/>
      <c r="J8" s="16">
        <f t="shared" ref="J8:J38" si="1">H8-I8</f>
        <v>0</v>
      </c>
      <c r="K8" s="17" t="e">
        <f t="shared" si="0"/>
        <v>#DIV/0!</v>
      </c>
      <c r="L8" s="20"/>
      <c r="M8" s="20"/>
    </row>
    <row r="9" spans="1:13" ht="26.25" x14ac:dyDescent="0.25">
      <c r="A9" s="21">
        <v>3</v>
      </c>
      <c r="B9" s="22" t="s">
        <v>19</v>
      </c>
      <c r="C9" s="23" t="s">
        <v>20</v>
      </c>
      <c r="D9" s="24">
        <f t="shared" ref="D9:I9" si="2">D10+D14</f>
        <v>0</v>
      </c>
      <c r="E9" s="24">
        <f t="shared" si="2"/>
        <v>0</v>
      </c>
      <c r="F9" s="24">
        <f t="shared" si="2"/>
        <v>0</v>
      </c>
      <c r="G9" s="24">
        <f t="shared" si="2"/>
        <v>0</v>
      </c>
      <c r="H9" s="24">
        <f t="shared" si="2"/>
        <v>0</v>
      </c>
      <c r="I9" s="24">
        <f t="shared" si="2"/>
        <v>0</v>
      </c>
      <c r="J9" s="16">
        <f t="shared" si="1"/>
        <v>0</v>
      </c>
      <c r="K9" s="17" t="e">
        <f t="shared" si="0"/>
        <v>#DIV/0!</v>
      </c>
    </row>
    <row r="10" spans="1:13" x14ac:dyDescent="0.25">
      <c r="A10" s="25" t="s">
        <v>21</v>
      </c>
      <c r="B10" s="26" t="s">
        <v>22</v>
      </c>
      <c r="C10" s="23" t="s">
        <v>20</v>
      </c>
      <c r="D10" s="24">
        <f>D11+D12+D13</f>
        <v>0</v>
      </c>
      <c r="E10" s="24">
        <f t="shared" ref="E10:I10" si="3">E11+E12+E13</f>
        <v>0</v>
      </c>
      <c r="F10" s="24">
        <f t="shared" si="3"/>
        <v>0</v>
      </c>
      <c r="G10" s="24">
        <f t="shared" si="3"/>
        <v>0</v>
      </c>
      <c r="H10" s="24">
        <f t="shared" si="3"/>
        <v>0</v>
      </c>
      <c r="I10" s="24">
        <f t="shared" si="3"/>
        <v>0</v>
      </c>
      <c r="J10" s="16">
        <f t="shared" si="1"/>
        <v>0</v>
      </c>
      <c r="K10" s="17" t="e">
        <f t="shared" si="0"/>
        <v>#DIV/0!</v>
      </c>
    </row>
    <row r="11" spans="1:13" x14ac:dyDescent="0.25">
      <c r="A11" s="25" t="s">
        <v>23</v>
      </c>
      <c r="B11" s="27" t="s">
        <v>24</v>
      </c>
      <c r="C11" s="23" t="s">
        <v>20</v>
      </c>
      <c r="D11" s="28"/>
      <c r="E11" s="28"/>
      <c r="F11" s="15"/>
      <c r="G11" s="15"/>
      <c r="H11" s="16">
        <f t="shared" ref="H11:H13" si="4">D11+E11+F11+G11</f>
        <v>0</v>
      </c>
      <c r="I11" s="28"/>
      <c r="J11" s="16">
        <f t="shared" si="1"/>
        <v>0</v>
      </c>
      <c r="K11" s="17" t="e">
        <f t="shared" si="0"/>
        <v>#DIV/0!</v>
      </c>
    </row>
    <row r="12" spans="1:13" x14ac:dyDescent="0.25">
      <c r="A12" s="25" t="s">
        <v>25</v>
      </c>
      <c r="B12" s="29" t="s">
        <v>26</v>
      </c>
      <c r="C12" s="23" t="s">
        <v>20</v>
      </c>
      <c r="D12" s="28"/>
      <c r="E12" s="28"/>
      <c r="F12" s="15"/>
      <c r="G12" s="15"/>
      <c r="H12" s="16">
        <f t="shared" si="4"/>
        <v>0</v>
      </c>
      <c r="I12" s="28"/>
      <c r="J12" s="16">
        <f t="shared" si="1"/>
        <v>0</v>
      </c>
      <c r="K12" s="17" t="e">
        <f t="shared" si="0"/>
        <v>#DIV/0!</v>
      </c>
    </row>
    <row r="13" spans="1:13" x14ac:dyDescent="0.25">
      <c r="A13" s="25" t="s">
        <v>27</v>
      </c>
      <c r="B13" s="29" t="s">
        <v>28</v>
      </c>
      <c r="C13" s="23" t="s">
        <v>20</v>
      </c>
      <c r="D13" s="28"/>
      <c r="E13" s="28"/>
      <c r="F13" s="15"/>
      <c r="G13" s="15"/>
      <c r="H13" s="16">
        <f t="shared" si="4"/>
        <v>0</v>
      </c>
      <c r="I13" s="28"/>
      <c r="J13" s="16">
        <f t="shared" si="1"/>
        <v>0</v>
      </c>
      <c r="K13" s="17" t="e">
        <f t="shared" si="0"/>
        <v>#DIV/0!</v>
      </c>
    </row>
    <row r="14" spans="1:13" x14ac:dyDescent="0.25">
      <c r="A14" s="25" t="s">
        <v>29</v>
      </c>
      <c r="B14" s="29" t="s">
        <v>30</v>
      </c>
      <c r="C14" s="23" t="s">
        <v>20</v>
      </c>
      <c r="D14" s="24">
        <f>D15+D16</f>
        <v>0</v>
      </c>
      <c r="E14" s="24">
        <f t="shared" ref="E14:H14" si="5">E15+E16</f>
        <v>0</v>
      </c>
      <c r="F14" s="24">
        <f t="shared" si="5"/>
        <v>0</v>
      </c>
      <c r="G14" s="24">
        <f t="shared" si="5"/>
        <v>0</v>
      </c>
      <c r="H14" s="24">
        <f t="shared" si="5"/>
        <v>0</v>
      </c>
      <c r="I14" s="24">
        <f>I15+I16</f>
        <v>0</v>
      </c>
      <c r="J14" s="16">
        <f t="shared" si="1"/>
        <v>0</v>
      </c>
      <c r="K14" s="17" t="e">
        <f t="shared" si="0"/>
        <v>#DIV/0!</v>
      </c>
    </row>
    <row r="15" spans="1:13" x14ac:dyDescent="0.25">
      <c r="A15" s="25" t="s">
        <v>31</v>
      </c>
      <c r="B15" s="29" t="s">
        <v>32</v>
      </c>
      <c r="C15" s="23" t="s">
        <v>20</v>
      </c>
      <c r="D15" s="28"/>
      <c r="E15" s="28"/>
      <c r="F15" s="15"/>
      <c r="G15" s="15"/>
      <c r="H15" s="16">
        <f t="shared" ref="H15:H16" si="6">D15+E15+F15+G15</f>
        <v>0</v>
      </c>
      <c r="I15" s="28"/>
      <c r="J15" s="16">
        <f t="shared" si="1"/>
        <v>0</v>
      </c>
      <c r="K15" s="17" t="e">
        <f t="shared" si="0"/>
        <v>#DIV/0!</v>
      </c>
    </row>
    <row r="16" spans="1:13" x14ac:dyDescent="0.25">
      <c r="A16" s="25" t="s">
        <v>33</v>
      </c>
      <c r="B16" s="29" t="s">
        <v>34</v>
      </c>
      <c r="C16" s="23" t="s">
        <v>20</v>
      </c>
      <c r="D16" s="28"/>
      <c r="E16" s="28"/>
      <c r="F16" s="15"/>
      <c r="G16" s="15"/>
      <c r="H16" s="16">
        <f t="shared" si="6"/>
        <v>0</v>
      </c>
      <c r="I16" s="28"/>
      <c r="J16" s="16">
        <f t="shared" si="1"/>
        <v>0</v>
      </c>
      <c r="K16" s="17" t="e">
        <f t="shared" si="0"/>
        <v>#DIV/0!</v>
      </c>
    </row>
    <row r="17" spans="1:12" ht="26.25" x14ac:dyDescent="0.25">
      <c r="A17" s="21">
        <v>4</v>
      </c>
      <c r="B17" s="19" t="s">
        <v>35</v>
      </c>
      <c r="C17" s="30" t="s">
        <v>36</v>
      </c>
      <c r="D17" s="31" t="e">
        <f t="shared" ref="D17:I17" si="7">D9/D7</f>
        <v>#DIV/0!</v>
      </c>
      <c r="E17" s="31" t="e">
        <f t="shared" si="7"/>
        <v>#DIV/0!</v>
      </c>
      <c r="F17" s="31" t="e">
        <f t="shared" si="7"/>
        <v>#DIV/0!</v>
      </c>
      <c r="G17" s="31" t="e">
        <f t="shared" si="7"/>
        <v>#DIV/0!</v>
      </c>
      <c r="H17" s="31" t="e">
        <f t="shared" si="7"/>
        <v>#DIV/0!</v>
      </c>
      <c r="I17" s="31" t="e">
        <f t="shared" si="7"/>
        <v>#DIV/0!</v>
      </c>
      <c r="J17" s="32" t="e">
        <f t="shared" si="1"/>
        <v>#DIV/0!</v>
      </c>
      <c r="K17" s="17" t="e">
        <f t="shared" si="0"/>
        <v>#DIV/0!</v>
      </c>
    </row>
    <row r="18" spans="1:12" x14ac:dyDescent="0.25">
      <c r="A18" s="25" t="s">
        <v>37</v>
      </c>
      <c r="B18" s="26" t="s">
        <v>38</v>
      </c>
      <c r="C18" s="23" t="s">
        <v>36</v>
      </c>
      <c r="D18" s="31" t="e">
        <f t="shared" ref="D18:I18" si="8">D10/D7</f>
        <v>#DIV/0!</v>
      </c>
      <c r="E18" s="31" t="e">
        <f t="shared" si="8"/>
        <v>#DIV/0!</v>
      </c>
      <c r="F18" s="31" t="e">
        <f t="shared" si="8"/>
        <v>#DIV/0!</v>
      </c>
      <c r="G18" s="31" t="e">
        <f t="shared" si="8"/>
        <v>#DIV/0!</v>
      </c>
      <c r="H18" s="31" t="e">
        <f t="shared" si="8"/>
        <v>#DIV/0!</v>
      </c>
      <c r="I18" s="31" t="e">
        <f t="shared" si="8"/>
        <v>#DIV/0!</v>
      </c>
      <c r="J18" s="32" t="e">
        <f t="shared" si="1"/>
        <v>#DIV/0!</v>
      </c>
      <c r="K18" s="17" t="e">
        <f t="shared" si="0"/>
        <v>#DIV/0!</v>
      </c>
    </row>
    <row r="19" spans="1:12" ht="26.25" x14ac:dyDescent="0.25">
      <c r="A19" s="25" t="s">
        <v>39</v>
      </c>
      <c r="B19" s="27" t="s">
        <v>40</v>
      </c>
      <c r="C19" s="23" t="s">
        <v>36</v>
      </c>
      <c r="D19" s="31" t="e">
        <f t="shared" ref="D19:I19" si="9">D11/D7</f>
        <v>#DIV/0!</v>
      </c>
      <c r="E19" s="31" t="e">
        <f t="shared" si="9"/>
        <v>#DIV/0!</v>
      </c>
      <c r="F19" s="31" t="e">
        <f t="shared" si="9"/>
        <v>#DIV/0!</v>
      </c>
      <c r="G19" s="31" t="e">
        <f t="shared" si="9"/>
        <v>#DIV/0!</v>
      </c>
      <c r="H19" s="31" t="e">
        <f t="shared" si="9"/>
        <v>#DIV/0!</v>
      </c>
      <c r="I19" s="31" t="e">
        <f t="shared" si="9"/>
        <v>#DIV/0!</v>
      </c>
      <c r="J19" s="32" t="e">
        <f t="shared" si="1"/>
        <v>#DIV/0!</v>
      </c>
      <c r="K19" s="17" t="e">
        <f t="shared" si="0"/>
        <v>#DIV/0!</v>
      </c>
    </row>
    <row r="20" spans="1:12" x14ac:dyDescent="0.25">
      <c r="A20" s="25" t="s">
        <v>41</v>
      </c>
      <c r="B20" s="29" t="s">
        <v>42</v>
      </c>
      <c r="C20" s="23" t="s">
        <v>36</v>
      </c>
      <c r="D20" s="31" t="e">
        <f t="shared" ref="D20:I20" si="10">D12/D7</f>
        <v>#DIV/0!</v>
      </c>
      <c r="E20" s="31" t="e">
        <f t="shared" si="10"/>
        <v>#DIV/0!</v>
      </c>
      <c r="F20" s="31" t="e">
        <f t="shared" si="10"/>
        <v>#DIV/0!</v>
      </c>
      <c r="G20" s="31" t="e">
        <f t="shared" si="10"/>
        <v>#DIV/0!</v>
      </c>
      <c r="H20" s="31" t="e">
        <f t="shared" si="10"/>
        <v>#DIV/0!</v>
      </c>
      <c r="I20" s="31" t="e">
        <f t="shared" si="10"/>
        <v>#DIV/0!</v>
      </c>
      <c r="J20" s="32" t="e">
        <f t="shared" si="1"/>
        <v>#DIV/0!</v>
      </c>
      <c r="K20" s="17" t="e">
        <f t="shared" si="0"/>
        <v>#DIV/0!</v>
      </c>
    </row>
    <row r="21" spans="1:12" ht="26.25" x14ac:dyDescent="0.25">
      <c r="A21" s="25" t="s">
        <v>43</v>
      </c>
      <c r="B21" s="29" t="s">
        <v>44</v>
      </c>
      <c r="C21" s="30" t="s">
        <v>36</v>
      </c>
      <c r="D21" s="33" t="e">
        <f t="shared" ref="D21:I21" si="11">D13/D7</f>
        <v>#DIV/0!</v>
      </c>
      <c r="E21" s="33" t="e">
        <f t="shared" si="11"/>
        <v>#DIV/0!</v>
      </c>
      <c r="F21" s="33" t="e">
        <f t="shared" si="11"/>
        <v>#DIV/0!</v>
      </c>
      <c r="G21" s="33" t="e">
        <f t="shared" si="11"/>
        <v>#DIV/0!</v>
      </c>
      <c r="H21" s="33" t="e">
        <f t="shared" si="11"/>
        <v>#DIV/0!</v>
      </c>
      <c r="I21" s="33" t="e">
        <f t="shared" si="11"/>
        <v>#DIV/0!</v>
      </c>
      <c r="J21" s="32" t="e">
        <f t="shared" si="1"/>
        <v>#DIV/0!</v>
      </c>
      <c r="K21" s="17" t="e">
        <f t="shared" si="0"/>
        <v>#DIV/0!</v>
      </c>
    </row>
    <row r="22" spans="1:12" x14ac:dyDescent="0.25">
      <c r="A22" s="25" t="s">
        <v>45</v>
      </c>
      <c r="B22" s="29" t="s">
        <v>46</v>
      </c>
      <c r="C22" s="30" t="s">
        <v>36</v>
      </c>
      <c r="D22" s="33" t="e">
        <f t="shared" ref="D22:I22" si="12">D14/D7</f>
        <v>#DIV/0!</v>
      </c>
      <c r="E22" s="33" t="e">
        <f t="shared" si="12"/>
        <v>#DIV/0!</v>
      </c>
      <c r="F22" s="33" t="e">
        <f t="shared" si="12"/>
        <v>#DIV/0!</v>
      </c>
      <c r="G22" s="33" t="e">
        <f t="shared" si="12"/>
        <v>#DIV/0!</v>
      </c>
      <c r="H22" s="33" t="e">
        <f t="shared" si="12"/>
        <v>#DIV/0!</v>
      </c>
      <c r="I22" s="33" t="e">
        <f t="shared" si="12"/>
        <v>#DIV/0!</v>
      </c>
      <c r="J22" s="32" t="e">
        <f t="shared" si="1"/>
        <v>#DIV/0!</v>
      </c>
      <c r="K22" s="17" t="e">
        <f t="shared" si="0"/>
        <v>#DIV/0!</v>
      </c>
    </row>
    <row r="23" spans="1:12" x14ac:dyDescent="0.25">
      <c r="A23" s="25" t="s">
        <v>47</v>
      </c>
      <c r="B23" s="29" t="s">
        <v>48</v>
      </c>
      <c r="C23" s="30" t="s">
        <v>36</v>
      </c>
      <c r="D23" s="31" t="e">
        <f t="shared" ref="D23:I23" si="13">D15/D7</f>
        <v>#DIV/0!</v>
      </c>
      <c r="E23" s="31" t="e">
        <f t="shared" si="13"/>
        <v>#DIV/0!</v>
      </c>
      <c r="F23" s="31" t="e">
        <f t="shared" si="13"/>
        <v>#DIV/0!</v>
      </c>
      <c r="G23" s="31" t="e">
        <f t="shared" si="13"/>
        <v>#DIV/0!</v>
      </c>
      <c r="H23" s="31" t="e">
        <f t="shared" si="13"/>
        <v>#DIV/0!</v>
      </c>
      <c r="I23" s="31" t="e">
        <f t="shared" si="13"/>
        <v>#DIV/0!</v>
      </c>
      <c r="J23" s="32" t="e">
        <f t="shared" si="1"/>
        <v>#DIV/0!</v>
      </c>
      <c r="K23" s="17" t="e">
        <f t="shared" si="0"/>
        <v>#DIV/0!</v>
      </c>
    </row>
    <row r="24" spans="1:12" x14ac:dyDescent="0.25">
      <c r="A24" s="25" t="s">
        <v>49</v>
      </c>
      <c r="B24" s="29" t="s">
        <v>50</v>
      </c>
      <c r="C24" s="30" t="s">
        <v>36</v>
      </c>
      <c r="D24" s="31" t="e">
        <f t="shared" ref="D24:I24" si="14">D16/D7</f>
        <v>#DIV/0!</v>
      </c>
      <c r="E24" s="31" t="e">
        <f t="shared" si="14"/>
        <v>#DIV/0!</v>
      </c>
      <c r="F24" s="31" t="e">
        <f t="shared" si="14"/>
        <v>#DIV/0!</v>
      </c>
      <c r="G24" s="31" t="e">
        <f t="shared" si="14"/>
        <v>#DIV/0!</v>
      </c>
      <c r="H24" s="31" t="e">
        <f t="shared" si="14"/>
        <v>#DIV/0!</v>
      </c>
      <c r="I24" s="31" t="e">
        <f t="shared" si="14"/>
        <v>#DIV/0!</v>
      </c>
      <c r="J24" s="32" t="e">
        <f t="shared" si="1"/>
        <v>#DIV/0!</v>
      </c>
      <c r="K24" s="17" t="e">
        <f t="shared" si="0"/>
        <v>#DIV/0!</v>
      </c>
    </row>
    <row r="25" spans="1:12" x14ac:dyDescent="0.25">
      <c r="A25" s="34" t="s">
        <v>51</v>
      </c>
      <c r="B25" s="35" t="s">
        <v>52</v>
      </c>
      <c r="C25" s="36" t="s">
        <v>20</v>
      </c>
      <c r="D25" s="37">
        <f t="shared" ref="D25:I25" si="15">D48-D9</f>
        <v>0</v>
      </c>
      <c r="E25" s="37">
        <f t="shared" si="15"/>
        <v>0</v>
      </c>
      <c r="F25" s="37">
        <f t="shared" si="15"/>
        <v>0</v>
      </c>
      <c r="G25" s="37">
        <f t="shared" si="15"/>
        <v>0</v>
      </c>
      <c r="H25" s="37">
        <f t="shared" si="15"/>
        <v>0</v>
      </c>
      <c r="I25" s="37">
        <f t="shared" si="15"/>
        <v>0</v>
      </c>
      <c r="J25" s="37">
        <f t="shared" si="1"/>
        <v>0</v>
      </c>
      <c r="K25" s="38" t="e">
        <f t="shared" si="0"/>
        <v>#DIV/0!</v>
      </c>
    </row>
    <row r="26" spans="1:12" x14ac:dyDescent="0.25">
      <c r="A26" s="34" t="s">
        <v>53</v>
      </c>
      <c r="B26" s="35" t="s">
        <v>54</v>
      </c>
      <c r="C26" s="39" t="s">
        <v>36</v>
      </c>
      <c r="D26" s="40" t="e">
        <f t="shared" ref="D26:I26" si="16">D25/D7</f>
        <v>#DIV/0!</v>
      </c>
      <c r="E26" s="40" t="e">
        <f t="shared" si="16"/>
        <v>#DIV/0!</v>
      </c>
      <c r="F26" s="40" t="e">
        <f t="shared" si="16"/>
        <v>#DIV/0!</v>
      </c>
      <c r="G26" s="40" t="e">
        <f t="shared" si="16"/>
        <v>#DIV/0!</v>
      </c>
      <c r="H26" s="40" t="e">
        <f t="shared" si="16"/>
        <v>#DIV/0!</v>
      </c>
      <c r="I26" s="40" t="e">
        <f t="shared" si="16"/>
        <v>#DIV/0!</v>
      </c>
      <c r="J26" s="41" t="e">
        <f t="shared" si="1"/>
        <v>#DIV/0!</v>
      </c>
      <c r="K26" s="38" t="e">
        <f t="shared" si="0"/>
        <v>#DIV/0!</v>
      </c>
    </row>
    <row r="27" spans="1:12" ht="38.25" x14ac:dyDescent="0.25">
      <c r="A27" s="42" t="s">
        <v>55</v>
      </c>
      <c r="B27" s="43" t="s">
        <v>56</v>
      </c>
      <c r="C27" s="23" t="s">
        <v>20</v>
      </c>
      <c r="D27" s="44"/>
      <c r="E27" s="44"/>
      <c r="F27" s="15"/>
      <c r="G27" s="15"/>
      <c r="H27" s="17">
        <f>SUM(D27:G27)</f>
        <v>0</v>
      </c>
      <c r="I27" s="44"/>
      <c r="J27" s="16">
        <f t="shared" si="1"/>
        <v>0</v>
      </c>
      <c r="K27" s="17" t="e">
        <f t="shared" si="0"/>
        <v>#DIV/0!</v>
      </c>
    </row>
    <row r="28" spans="1:12" ht="26.25" x14ac:dyDescent="0.25">
      <c r="A28" s="42" t="s">
        <v>57</v>
      </c>
      <c r="B28" s="45" t="s">
        <v>58</v>
      </c>
      <c r="C28" s="23" t="s">
        <v>20</v>
      </c>
      <c r="D28" s="46"/>
      <c r="E28" s="46"/>
      <c r="F28" s="46"/>
      <c r="G28" s="46"/>
      <c r="H28" s="16">
        <f t="shared" ref="H28:H33" si="17">D28+E28+F28+G28</f>
        <v>0</v>
      </c>
      <c r="I28" s="46"/>
      <c r="J28" s="16">
        <f t="shared" si="1"/>
        <v>0</v>
      </c>
      <c r="K28" s="17" t="e">
        <f t="shared" si="0"/>
        <v>#DIV/0!</v>
      </c>
    </row>
    <row r="29" spans="1:12" ht="51.75" x14ac:dyDescent="0.25">
      <c r="A29" s="47" t="s">
        <v>59</v>
      </c>
      <c r="B29" s="48" t="s">
        <v>60</v>
      </c>
      <c r="C29" s="23" t="s">
        <v>20</v>
      </c>
      <c r="D29" s="28"/>
      <c r="E29" s="28"/>
      <c r="F29" s="15"/>
      <c r="G29" s="15"/>
      <c r="H29" s="16">
        <f t="shared" si="17"/>
        <v>0</v>
      </c>
      <c r="I29" s="49"/>
      <c r="J29" s="16">
        <f t="shared" si="1"/>
        <v>0</v>
      </c>
      <c r="K29" s="17" t="e">
        <f t="shared" si="0"/>
        <v>#DIV/0!</v>
      </c>
    </row>
    <row r="30" spans="1:12" x14ac:dyDescent="0.25">
      <c r="A30" s="42">
        <v>10</v>
      </c>
      <c r="B30" s="19" t="s">
        <v>61</v>
      </c>
      <c r="C30" s="50" t="s">
        <v>62</v>
      </c>
      <c r="D30" s="51"/>
      <c r="E30" s="51"/>
      <c r="F30" s="52"/>
      <c r="G30" s="52"/>
      <c r="H30" s="16">
        <f t="shared" si="17"/>
        <v>0</v>
      </c>
      <c r="I30" s="51"/>
      <c r="J30" s="16">
        <f t="shared" si="1"/>
        <v>0</v>
      </c>
      <c r="K30" s="17" t="e">
        <f t="shared" si="0"/>
        <v>#DIV/0!</v>
      </c>
    </row>
    <row r="31" spans="1:12" x14ac:dyDescent="0.25">
      <c r="A31" s="42">
        <v>11</v>
      </c>
      <c r="B31" s="53" t="s">
        <v>63</v>
      </c>
      <c r="C31" s="50" t="s">
        <v>64</v>
      </c>
      <c r="D31" s="51"/>
      <c r="E31" s="51"/>
      <c r="F31" s="52"/>
      <c r="G31" s="52"/>
      <c r="H31" s="16">
        <f t="shared" si="17"/>
        <v>0</v>
      </c>
      <c r="I31" s="51"/>
      <c r="J31" s="16">
        <f t="shared" si="1"/>
        <v>0</v>
      </c>
      <c r="K31" s="17" t="e">
        <f t="shared" si="0"/>
        <v>#DIV/0!</v>
      </c>
    </row>
    <row r="32" spans="1:12" x14ac:dyDescent="0.25">
      <c r="A32" s="42">
        <v>12</v>
      </c>
      <c r="B32" s="22" t="s">
        <v>65</v>
      </c>
      <c r="C32" s="54" t="s">
        <v>66</v>
      </c>
      <c r="D32" s="51"/>
      <c r="E32" s="51"/>
      <c r="F32" s="52"/>
      <c r="G32" s="52"/>
      <c r="H32" s="16">
        <f t="shared" si="17"/>
        <v>0</v>
      </c>
      <c r="I32" s="51"/>
      <c r="J32" s="16">
        <f t="shared" si="1"/>
        <v>0</v>
      </c>
      <c r="K32" s="17" t="e">
        <f t="shared" si="0"/>
        <v>#DIV/0!</v>
      </c>
      <c r="L32" s="20"/>
    </row>
    <row r="33" spans="1:12" x14ac:dyDescent="0.25">
      <c r="A33" s="42">
        <v>13</v>
      </c>
      <c r="B33" s="22" t="s">
        <v>67</v>
      </c>
      <c r="C33" s="54" t="s">
        <v>64</v>
      </c>
      <c r="D33" s="51"/>
      <c r="E33" s="51"/>
      <c r="F33" s="52"/>
      <c r="G33" s="52"/>
      <c r="H33" s="16">
        <f t="shared" si="17"/>
        <v>0</v>
      </c>
      <c r="I33" s="51"/>
      <c r="J33" s="16">
        <f t="shared" si="1"/>
        <v>0</v>
      </c>
      <c r="K33" s="17" t="e">
        <f t="shared" si="0"/>
        <v>#DIV/0!</v>
      </c>
    </row>
    <row r="34" spans="1:12" ht="25.5" customHeight="1" x14ac:dyDescent="0.25">
      <c r="A34" s="42" t="s">
        <v>68</v>
      </c>
      <c r="B34" s="22" t="s">
        <v>69</v>
      </c>
      <c r="C34" s="23" t="s">
        <v>70</v>
      </c>
      <c r="D34" s="55" t="e">
        <f t="shared" ref="D34:I34" si="18">D31/D33</f>
        <v>#DIV/0!</v>
      </c>
      <c r="E34" s="56" t="e">
        <f t="shared" si="18"/>
        <v>#DIV/0!</v>
      </c>
      <c r="F34" s="56" t="e">
        <f t="shared" si="18"/>
        <v>#DIV/0!</v>
      </c>
      <c r="G34" s="56" t="e">
        <f t="shared" si="18"/>
        <v>#DIV/0!</v>
      </c>
      <c r="H34" s="56" t="e">
        <f t="shared" si="18"/>
        <v>#DIV/0!</v>
      </c>
      <c r="I34" s="56" t="e">
        <f t="shared" si="18"/>
        <v>#DIV/0!</v>
      </c>
      <c r="J34" s="57" t="s">
        <v>71</v>
      </c>
      <c r="K34" s="58" t="s">
        <v>71</v>
      </c>
    </row>
    <row r="35" spans="1:12" ht="16.5" customHeight="1" x14ac:dyDescent="0.25">
      <c r="A35" s="42" t="s">
        <v>72</v>
      </c>
      <c r="B35" s="22" t="s">
        <v>73</v>
      </c>
      <c r="C35" s="23" t="s">
        <v>18</v>
      </c>
      <c r="D35" s="59" t="e">
        <f>D31/D30</f>
        <v>#DIV/0!</v>
      </c>
      <c r="E35" s="59" t="e">
        <f t="shared" ref="E35:I35" si="19">E31/E30</f>
        <v>#DIV/0!</v>
      </c>
      <c r="F35" s="59" t="e">
        <f t="shared" si="19"/>
        <v>#DIV/0!</v>
      </c>
      <c r="G35" s="59" t="e">
        <f t="shared" si="19"/>
        <v>#DIV/0!</v>
      </c>
      <c r="H35" s="59" t="e">
        <f t="shared" si="19"/>
        <v>#DIV/0!</v>
      </c>
      <c r="I35" s="59" t="e">
        <f t="shared" si="19"/>
        <v>#DIV/0!</v>
      </c>
      <c r="J35" s="57" t="s">
        <v>71</v>
      </c>
      <c r="K35" s="58" t="s">
        <v>71</v>
      </c>
    </row>
    <row r="36" spans="1:12" ht="16.5" customHeight="1" x14ac:dyDescent="0.25">
      <c r="A36" s="42" t="s">
        <v>74</v>
      </c>
      <c r="B36" s="22" t="s">
        <v>75</v>
      </c>
      <c r="C36" s="23" t="s">
        <v>76</v>
      </c>
      <c r="D36" s="59" t="e">
        <f>D33/D7</f>
        <v>#DIV/0!</v>
      </c>
      <c r="E36" s="59" t="e">
        <f t="shared" ref="E36:I36" si="20">E33/E7</f>
        <v>#DIV/0!</v>
      </c>
      <c r="F36" s="59" t="e">
        <f t="shared" si="20"/>
        <v>#DIV/0!</v>
      </c>
      <c r="G36" s="59" t="e">
        <f t="shared" si="20"/>
        <v>#DIV/0!</v>
      </c>
      <c r="H36" s="59" t="e">
        <f t="shared" si="20"/>
        <v>#DIV/0!</v>
      </c>
      <c r="I36" s="59" t="e">
        <f t="shared" si="20"/>
        <v>#DIV/0!</v>
      </c>
      <c r="J36" s="57" t="s">
        <v>71</v>
      </c>
      <c r="K36" s="58" t="s">
        <v>71</v>
      </c>
    </row>
    <row r="37" spans="1:12" x14ac:dyDescent="0.25">
      <c r="A37" s="42">
        <v>14</v>
      </c>
      <c r="B37" s="22" t="s">
        <v>77</v>
      </c>
      <c r="C37" s="5" t="s">
        <v>76</v>
      </c>
      <c r="D37" s="28"/>
      <c r="E37" s="28"/>
      <c r="F37" s="28"/>
      <c r="G37" s="28"/>
      <c r="H37" s="24"/>
      <c r="I37" s="28"/>
      <c r="J37" s="16">
        <f t="shared" si="1"/>
        <v>0</v>
      </c>
      <c r="K37" s="17" t="e">
        <f t="shared" si="0"/>
        <v>#DIV/0!</v>
      </c>
      <c r="L37" s="20"/>
    </row>
    <row r="38" spans="1:12" x14ac:dyDescent="0.25">
      <c r="A38" s="60">
        <v>15</v>
      </c>
      <c r="B38" s="61" t="s">
        <v>78</v>
      </c>
      <c r="C38" s="62" t="s">
        <v>76</v>
      </c>
      <c r="D38" s="24">
        <f>D39+D41+D44</f>
        <v>1</v>
      </c>
      <c r="E38" s="24">
        <f t="shared" ref="E38:G38" si="21">E39+E41+E44</f>
        <v>0</v>
      </c>
      <c r="F38" s="24">
        <f t="shared" si="21"/>
        <v>0</v>
      </c>
      <c r="G38" s="24">
        <f t="shared" si="21"/>
        <v>0</v>
      </c>
      <c r="H38" s="24"/>
      <c r="I38" s="28"/>
      <c r="J38" s="16">
        <f t="shared" si="1"/>
        <v>0</v>
      </c>
      <c r="K38" s="17" t="e">
        <f t="shared" si="0"/>
        <v>#DIV/0!</v>
      </c>
    </row>
    <row r="39" spans="1:12" x14ac:dyDescent="0.25">
      <c r="A39" s="60" t="s">
        <v>79</v>
      </c>
      <c r="B39" s="26" t="s">
        <v>80</v>
      </c>
      <c r="C39" s="62" t="s">
        <v>76</v>
      </c>
      <c r="D39" s="28">
        <v>1</v>
      </c>
      <c r="E39" s="28"/>
      <c r="F39" s="28"/>
      <c r="G39" s="28"/>
      <c r="H39" s="24"/>
      <c r="I39" s="57" t="s">
        <v>71</v>
      </c>
      <c r="J39" s="57" t="s">
        <v>71</v>
      </c>
      <c r="K39" s="57" t="s">
        <v>71</v>
      </c>
    </row>
    <row r="40" spans="1:12" x14ac:dyDescent="0.25">
      <c r="A40" s="60" t="s">
        <v>81</v>
      </c>
      <c r="B40" s="26" t="s">
        <v>82</v>
      </c>
      <c r="C40" s="62" t="s">
        <v>76</v>
      </c>
      <c r="D40" s="28"/>
      <c r="E40" s="28"/>
      <c r="F40" s="28"/>
      <c r="G40" s="28"/>
      <c r="H40" s="24">
        <f t="shared" ref="H40:H47" si="22">G40</f>
        <v>0</v>
      </c>
      <c r="I40" s="57" t="s">
        <v>71</v>
      </c>
      <c r="J40" s="57" t="s">
        <v>71</v>
      </c>
      <c r="K40" s="57" t="s">
        <v>71</v>
      </c>
    </row>
    <row r="41" spans="1:12" x14ac:dyDescent="0.25">
      <c r="A41" s="60" t="s">
        <v>83</v>
      </c>
      <c r="B41" s="26" t="s">
        <v>84</v>
      </c>
      <c r="C41" s="62" t="s">
        <v>76</v>
      </c>
      <c r="D41" s="24">
        <f>D42+D43</f>
        <v>0</v>
      </c>
      <c r="E41" s="24">
        <f t="shared" ref="E41:G41" si="23">E42+E43</f>
        <v>0</v>
      </c>
      <c r="F41" s="24">
        <f t="shared" si="23"/>
        <v>0</v>
      </c>
      <c r="G41" s="24">
        <f t="shared" si="23"/>
        <v>0</v>
      </c>
      <c r="H41" s="24">
        <f t="shared" si="22"/>
        <v>0</v>
      </c>
      <c r="I41" s="57" t="s">
        <v>71</v>
      </c>
      <c r="J41" s="57" t="s">
        <v>71</v>
      </c>
      <c r="K41" s="57" t="s">
        <v>71</v>
      </c>
    </row>
    <row r="42" spans="1:12" s="66" customFormat="1" ht="16.5" x14ac:dyDescent="0.25">
      <c r="A42" s="63" t="s">
        <v>85</v>
      </c>
      <c r="B42" s="64" t="s">
        <v>86</v>
      </c>
      <c r="C42" s="62" t="s">
        <v>76</v>
      </c>
      <c r="D42" s="65"/>
      <c r="E42" s="65"/>
      <c r="F42" s="65"/>
      <c r="G42" s="65"/>
      <c r="H42" s="24">
        <f t="shared" si="22"/>
        <v>0</v>
      </c>
      <c r="I42" s="57" t="s">
        <v>71</v>
      </c>
      <c r="J42" s="57" t="s">
        <v>71</v>
      </c>
      <c r="K42" s="57" t="s">
        <v>71</v>
      </c>
    </row>
    <row r="43" spans="1:12" s="66" customFormat="1" x14ac:dyDescent="0.25">
      <c r="A43" s="63" t="s">
        <v>87</v>
      </c>
      <c r="B43" s="64" t="s">
        <v>88</v>
      </c>
      <c r="C43" s="62" t="s">
        <v>76</v>
      </c>
      <c r="D43" s="65"/>
      <c r="E43" s="65"/>
      <c r="F43" s="65"/>
      <c r="G43" s="65"/>
      <c r="H43" s="24">
        <f t="shared" si="22"/>
        <v>0</v>
      </c>
      <c r="I43" s="57" t="s">
        <v>71</v>
      </c>
      <c r="J43" s="57" t="s">
        <v>71</v>
      </c>
      <c r="K43" s="57" t="s">
        <v>71</v>
      </c>
    </row>
    <row r="44" spans="1:12" s="66" customFormat="1" ht="26.25" x14ac:dyDescent="0.25">
      <c r="A44" s="63" t="s">
        <v>89</v>
      </c>
      <c r="B44" s="64" t="s">
        <v>90</v>
      </c>
      <c r="C44" s="62" t="s">
        <v>76</v>
      </c>
      <c r="D44" s="65"/>
      <c r="E44" s="65"/>
      <c r="F44" s="65"/>
      <c r="G44" s="65"/>
      <c r="H44" s="24">
        <f t="shared" si="22"/>
        <v>0</v>
      </c>
      <c r="I44" s="57" t="s">
        <v>71</v>
      </c>
      <c r="J44" s="57" t="s">
        <v>71</v>
      </c>
      <c r="K44" s="57" t="s">
        <v>71</v>
      </c>
    </row>
    <row r="45" spans="1:12" x14ac:dyDescent="0.25">
      <c r="A45" s="42">
        <v>16</v>
      </c>
      <c r="B45" s="19" t="s">
        <v>91</v>
      </c>
      <c r="C45" s="62" t="s">
        <v>92</v>
      </c>
      <c r="D45" s="51"/>
      <c r="E45" s="51"/>
      <c r="F45" s="51"/>
      <c r="G45" s="51"/>
      <c r="H45" s="24">
        <v>5</v>
      </c>
      <c r="I45" s="57" t="s">
        <v>71</v>
      </c>
      <c r="J45" s="57" t="s">
        <v>71</v>
      </c>
      <c r="K45" s="57" t="s">
        <v>71</v>
      </c>
    </row>
    <row r="46" spans="1:12" ht="26.25" x14ac:dyDescent="0.25">
      <c r="A46" s="42">
        <v>17</v>
      </c>
      <c r="B46" s="67" t="s">
        <v>93</v>
      </c>
      <c r="C46" s="30" t="s">
        <v>36</v>
      </c>
      <c r="D46" s="68"/>
      <c r="E46" s="68"/>
      <c r="F46" s="68"/>
      <c r="G46" s="68"/>
      <c r="H46" s="24">
        <f t="shared" si="22"/>
        <v>0</v>
      </c>
      <c r="I46" s="57" t="s">
        <v>71</v>
      </c>
      <c r="J46" s="57" t="s">
        <v>71</v>
      </c>
      <c r="K46" s="57" t="s">
        <v>71</v>
      </c>
    </row>
    <row r="47" spans="1:12" ht="20.100000000000001" customHeight="1" x14ac:dyDescent="0.25">
      <c r="A47" s="42">
        <v>18</v>
      </c>
      <c r="B47" s="69" t="s">
        <v>94</v>
      </c>
      <c r="C47" s="30" t="s">
        <v>36</v>
      </c>
      <c r="D47" s="44"/>
      <c r="E47" s="44"/>
      <c r="F47" s="68"/>
      <c r="G47" s="68"/>
      <c r="H47" s="24">
        <f t="shared" si="22"/>
        <v>0</v>
      </c>
      <c r="I47" s="57" t="s">
        <v>71</v>
      </c>
      <c r="J47" s="57" t="s">
        <v>71</v>
      </c>
      <c r="K47" s="57" t="s">
        <v>71</v>
      </c>
    </row>
    <row r="48" spans="1:12" ht="64.5" x14ac:dyDescent="0.25">
      <c r="A48" s="42">
        <v>19</v>
      </c>
      <c r="B48" s="13" t="s">
        <v>95</v>
      </c>
      <c r="C48" s="23" t="s">
        <v>20</v>
      </c>
      <c r="D48" s="16">
        <f t="shared" ref="D48:J48" si="24">D27+D28+D29</f>
        <v>0</v>
      </c>
      <c r="E48" s="16">
        <f t="shared" si="24"/>
        <v>0</v>
      </c>
      <c r="F48" s="16">
        <f t="shared" si="24"/>
        <v>0</v>
      </c>
      <c r="G48" s="16">
        <f t="shared" si="24"/>
        <v>0</v>
      </c>
      <c r="H48" s="16">
        <f t="shared" si="24"/>
        <v>0</v>
      </c>
      <c r="I48" s="16">
        <f t="shared" si="24"/>
        <v>0</v>
      </c>
      <c r="J48" s="16">
        <f t="shared" si="24"/>
        <v>0</v>
      </c>
      <c r="K48" s="17" t="e">
        <f>J48/I48*100</f>
        <v>#DIV/0!</v>
      </c>
    </row>
    <row r="49" spans="1:11" ht="39" x14ac:dyDescent="0.25">
      <c r="A49" s="42">
        <v>20</v>
      </c>
      <c r="B49" s="19" t="s">
        <v>96</v>
      </c>
      <c r="C49" s="30" t="s">
        <v>36</v>
      </c>
      <c r="D49" s="70" t="e">
        <f t="shared" ref="D49:I49" si="25">D48/D7</f>
        <v>#DIV/0!</v>
      </c>
      <c r="E49" s="70" t="e">
        <f t="shared" si="25"/>
        <v>#DIV/0!</v>
      </c>
      <c r="F49" s="70" t="e">
        <f t="shared" si="25"/>
        <v>#DIV/0!</v>
      </c>
      <c r="G49" s="70" t="e">
        <f t="shared" si="25"/>
        <v>#DIV/0!</v>
      </c>
      <c r="H49" s="70" t="e">
        <f t="shared" si="25"/>
        <v>#DIV/0!</v>
      </c>
      <c r="I49" s="70" t="e">
        <f t="shared" si="25"/>
        <v>#DIV/0!</v>
      </c>
      <c r="J49" s="32" t="e">
        <f t="shared" ref="J49:J52" si="26">H49-I49</f>
        <v>#DIV/0!</v>
      </c>
      <c r="K49" s="17" t="e">
        <f>J49/I49*100</f>
        <v>#DIV/0!</v>
      </c>
    </row>
    <row r="50" spans="1:11" ht="26.25" x14ac:dyDescent="0.25">
      <c r="A50" s="42" t="s">
        <v>97</v>
      </c>
      <c r="B50" s="19" t="s">
        <v>98</v>
      </c>
      <c r="C50" s="30" t="s">
        <v>36</v>
      </c>
      <c r="D50" s="70" t="e">
        <f t="shared" ref="D50:I50" si="27">D27/D7</f>
        <v>#DIV/0!</v>
      </c>
      <c r="E50" s="70" t="e">
        <f t="shared" si="27"/>
        <v>#DIV/0!</v>
      </c>
      <c r="F50" s="70" t="e">
        <f t="shared" si="27"/>
        <v>#DIV/0!</v>
      </c>
      <c r="G50" s="70" t="e">
        <f t="shared" si="27"/>
        <v>#DIV/0!</v>
      </c>
      <c r="H50" s="70" t="e">
        <f t="shared" si="27"/>
        <v>#DIV/0!</v>
      </c>
      <c r="I50" s="70" t="e">
        <f t="shared" si="27"/>
        <v>#DIV/0!</v>
      </c>
      <c r="J50" s="32" t="e">
        <f t="shared" si="26"/>
        <v>#DIV/0!</v>
      </c>
      <c r="K50" s="17" t="e">
        <f>J50/I50*100</f>
        <v>#DIV/0!</v>
      </c>
    </row>
    <row r="51" spans="1:11" ht="26.25" x14ac:dyDescent="0.25">
      <c r="A51" s="42" t="s">
        <v>99</v>
      </c>
      <c r="B51" s="19" t="s">
        <v>100</v>
      </c>
      <c r="C51" s="30" t="s">
        <v>36</v>
      </c>
      <c r="D51" s="70" t="e">
        <f t="shared" ref="D51:J51" si="28">D28/D7</f>
        <v>#DIV/0!</v>
      </c>
      <c r="E51" s="70" t="e">
        <f t="shared" si="28"/>
        <v>#DIV/0!</v>
      </c>
      <c r="F51" s="70" t="e">
        <f t="shared" si="28"/>
        <v>#DIV/0!</v>
      </c>
      <c r="G51" s="70" t="e">
        <f t="shared" si="28"/>
        <v>#DIV/0!</v>
      </c>
      <c r="H51" s="70" t="e">
        <f t="shared" si="28"/>
        <v>#DIV/0!</v>
      </c>
      <c r="I51" s="70" t="e">
        <f t="shared" si="28"/>
        <v>#DIV/0!</v>
      </c>
      <c r="J51" s="70" t="e">
        <f t="shared" si="28"/>
        <v>#DIV/0!</v>
      </c>
      <c r="K51" s="17" t="e">
        <f>J51/I51*100</f>
        <v>#DIV/0!</v>
      </c>
    </row>
    <row r="52" spans="1:11" ht="26.25" x14ac:dyDescent="0.25">
      <c r="A52" s="42" t="s">
        <v>101</v>
      </c>
      <c r="B52" s="19" t="s">
        <v>102</v>
      </c>
      <c r="C52" s="30" t="s">
        <v>36</v>
      </c>
      <c r="D52" s="70" t="e">
        <f t="shared" ref="D52:I52" si="29">D29/D7</f>
        <v>#DIV/0!</v>
      </c>
      <c r="E52" s="70" t="e">
        <f t="shared" si="29"/>
        <v>#DIV/0!</v>
      </c>
      <c r="F52" s="70" t="e">
        <f t="shared" si="29"/>
        <v>#DIV/0!</v>
      </c>
      <c r="G52" s="70" t="e">
        <f t="shared" si="29"/>
        <v>#DIV/0!</v>
      </c>
      <c r="H52" s="70" t="e">
        <f t="shared" si="29"/>
        <v>#DIV/0!</v>
      </c>
      <c r="I52" s="70" t="e">
        <f t="shared" si="29"/>
        <v>#DIV/0!</v>
      </c>
      <c r="J52" s="32" t="e">
        <f t="shared" si="26"/>
        <v>#DIV/0!</v>
      </c>
      <c r="K52" s="17" t="e">
        <f>J52/I52*100</f>
        <v>#DIV/0!</v>
      </c>
    </row>
    <row r="53" spans="1:11" ht="21" customHeight="1" x14ac:dyDescent="0.25">
      <c r="A53" s="42">
        <v>21</v>
      </c>
      <c r="B53" s="71" t="s">
        <v>103</v>
      </c>
      <c r="C53" s="72" t="s">
        <v>20</v>
      </c>
      <c r="D53" s="73"/>
      <c r="E53" s="73"/>
      <c r="F53" s="73"/>
      <c r="G53" s="73"/>
      <c r="H53" s="73"/>
      <c r="I53" s="73"/>
      <c r="J53" s="74"/>
      <c r="K53" s="74"/>
    </row>
    <row r="54" spans="1:11" ht="51.75" x14ac:dyDescent="0.25">
      <c r="A54" s="42" t="s">
        <v>104</v>
      </c>
      <c r="B54" s="75" t="s">
        <v>105</v>
      </c>
      <c r="C54" s="76" t="s">
        <v>20</v>
      </c>
      <c r="D54" s="28"/>
      <c r="E54" s="57" t="s">
        <v>71</v>
      </c>
      <c r="F54" s="57" t="s">
        <v>71</v>
      </c>
      <c r="G54" s="57" t="s">
        <v>71</v>
      </c>
      <c r="H54" s="24">
        <f t="shared" ref="H54" si="30">D54</f>
        <v>0</v>
      </c>
      <c r="I54" s="57" t="s">
        <v>71</v>
      </c>
      <c r="J54" s="57" t="s">
        <v>71</v>
      </c>
      <c r="K54" s="57" t="s">
        <v>71</v>
      </c>
    </row>
    <row r="55" spans="1:11" ht="39" customHeight="1" x14ac:dyDescent="0.25">
      <c r="A55" s="42" t="s">
        <v>106</v>
      </c>
      <c r="B55" s="71" t="s">
        <v>107</v>
      </c>
      <c r="C55" s="77" t="s">
        <v>20</v>
      </c>
      <c r="D55" s="28"/>
      <c r="E55" s="28"/>
      <c r="F55" s="28"/>
      <c r="G55" s="28"/>
      <c r="H55" s="16">
        <f t="shared" ref="H55" si="31">D55+E55+F55+G55</f>
        <v>0</v>
      </c>
      <c r="I55" s="57" t="s">
        <v>71</v>
      </c>
      <c r="J55" s="57" t="s">
        <v>71</v>
      </c>
      <c r="K55" s="57" t="s">
        <v>71</v>
      </c>
    </row>
    <row r="56" spans="1:11" ht="51.75" x14ac:dyDescent="0.25">
      <c r="A56" s="42" t="s">
        <v>108</v>
      </c>
      <c r="B56" s="75" t="s">
        <v>109</v>
      </c>
      <c r="C56" s="77" t="s">
        <v>20</v>
      </c>
      <c r="D56" s="57" t="s">
        <v>71</v>
      </c>
      <c r="E56" s="57" t="s">
        <v>71</v>
      </c>
      <c r="F56" s="57" t="s">
        <v>71</v>
      </c>
      <c r="G56" s="28"/>
      <c r="H56" s="24">
        <f>G56</f>
        <v>0</v>
      </c>
      <c r="I56" s="57" t="s">
        <v>71</v>
      </c>
      <c r="J56" s="57" t="s">
        <v>71</v>
      </c>
      <c r="K56" s="57" t="s">
        <v>71</v>
      </c>
    </row>
    <row r="57" spans="1:11" x14ac:dyDescent="0.25">
      <c r="A57" s="78"/>
      <c r="B57" s="79"/>
      <c r="C57" s="80"/>
      <c r="D57" s="81"/>
      <c r="E57" s="81"/>
      <c r="F57" s="81"/>
      <c r="G57" s="81"/>
      <c r="H57" s="81"/>
      <c r="I57" s="81"/>
      <c r="J57" s="81"/>
      <c r="K57" s="3"/>
    </row>
    <row r="58" spans="1:11" ht="39" x14ac:dyDescent="0.25">
      <c r="A58" s="42" t="s">
        <v>110</v>
      </c>
      <c r="B58" s="71" t="s">
        <v>111</v>
      </c>
      <c r="C58" s="72" t="s">
        <v>20</v>
      </c>
      <c r="D58" s="28"/>
      <c r="E58" s="51"/>
      <c r="F58" s="51"/>
      <c r="G58" s="51"/>
      <c r="H58" s="24">
        <f>D58+E58+F58+G58</f>
        <v>0</v>
      </c>
      <c r="I58" s="82"/>
      <c r="J58" s="82"/>
      <c r="K58" s="82"/>
    </row>
    <row r="59" spans="1:11" x14ac:dyDescent="0.25">
      <c r="A59" s="83"/>
      <c r="B59" s="84"/>
      <c r="C59" s="85"/>
      <c r="D59" s="86"/>
      <c r="E59" s="81"/>
      <c r="F59" s="81"/>
      <c r="G59" s="81"/>
      <c r="H59" s="86"/>
      <c r="I59" s="82"/>
      <c r="J59" s="82"/>
      <c r="K59" s="82"/>
    </row>
    <row r="60" spans="1:11" x14ac:dyDescent="0.25">
      <c r="B60" s="87" t="s">
        <v>112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Sisask</dc:creator>
  <cp:keywords/>
  <dc:description/>
  <cp:lastModifiedBy>Kaupo Kase</cp:lastModifiedBy>
  <cp:revision/>
  <dcterms:created xsi:type="dcterms:W3CDTF">2023-10-25T06:47:17Z</dcterms:created>
  <dcterms:modified xsi:type="dcterms:W3CDTF">2026-04-06T06:26:56Z</dcterms:modified>
  <cp:category/>
  <cp:contentStatus/>
</cp:coreProperties>
</file>